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0LBpkdC1ogj3alUrM0m8YN230m25b2ijvdF3VtA20OBQ346aKzMzPRY994H270TCw4Xhv4WBhsJdMQP2SW3o3w==" workbookSaltValue="3r8bPLzUi1P+YRbWC26vFw==" workbookSpinCount="100000" lockStructure="1"/>
  <bookViews>
    <workbookView xWindow="0" yWindow="0" windowWidth="21600" windowHeight="9000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L15" i="31" l="1"/>
  <c r="D6" i="32" l="1"/>
  <c r="D22" i="32" l="1"/>
  <c r="D29" i="32" l="1"/>
  <c r="D28" i="32"/>
  <c r="D27" i="32"/>
  <c r="D14" i="32"/>
  <c r="D13" i="32"/>
  <c r="D12" i="32"/>
  <c r="D4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<sst xmlns="http://schemas.openxmlformats.org/spreadsheetml/2006/main" count="1020" uniqueCount="1000">
  <si>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</si>
  <si>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</si>
  <si>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</si>
  <si>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</si>
  <si>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</si>
  <si>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</si>
  <si>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</si>
  <si>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</si>
  <si>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</si>
  <si>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</si>
  <si>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</si>
  <si>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</si>
  <si>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</si>
  <si>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</si>
  <si>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</si>
  <si>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</si>
  <si>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</si>
  <si>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</si>
  <si>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</si>
  <si>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</si>
  <si>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</si>
  <si>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</si>
  <si>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</si>
  <si>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</si>
  <si>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</si>
  <si>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</si>
  <si>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</si>
  <si>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</si>
  <si>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</si>
  <si>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</si>
  <si>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</si>
  <si>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</si>
  <si>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</si>
  <si>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</si>
  <si>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</si>
  <si>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</si>
  <si>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</si>
  <si>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</si>
  <si>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</si>
  <si>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</si>
  <si>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</si>
  <si>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</si>
  <si>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</si>
  <si>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</si>
  <si>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</si>
  <si>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</si>
  <si>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</si>
  <si>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</si>
  <si>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</si>
  <si>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</si>
  <si>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</si>
  <si>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</si>
  <si>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</si>
  <si>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</si>
  <si>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</si>
  <si>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</si>
  <si>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</si>
  <si>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</si>
  <si>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</si>
  <si>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</si>
  <si>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</si>
  <si>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</si>
  <si>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</si>
  <si>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</si>
  <si>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</si>
  <si>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</si>
  <si>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</si>
  <si>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</si>
  <si>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</si>
  <si>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</si>
  <si>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</si>
  <si>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</si>
  <si>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</si>
  <si>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</si>
  <si>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</si>
  <si>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</si>
  <si>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</si>
  <si>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</si>
  <si>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</si>
  <si>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</si>
  <si>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</si>
  <si>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</si>
  <si>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</si>
  <si>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</si>
  <si>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</si>
  <si>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</si>
  <si>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</si>
  <si>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</si>
  <si>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</si>
  <si>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</si>
  <si>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</si>
  <si>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</si>
  <si>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</si>
  <si>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</si>
  <si>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</si>
  <si>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</si>
  <si>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</si>
  <si>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</si>
  <si>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</si>
  <si>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</si>
  <si>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</si>
  <si>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</si>
  <si>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</si>
  <si>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</si>
  <si>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</si>
  <si>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</si>
  <si>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</si>
  <si>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</si>
  <si>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</si>
  <si>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</si>
  <si>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</si>
  <si>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</si>
  <si>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</si>
  <si>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</si>
  <si>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</si>
  <si>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</si>
  <si>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</si>
  <si>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</si>
  <si>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</si>
  <si>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</si>
  <si>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</si>
  <si>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</si>
  <si>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</si>
  <si>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</si>
  <si>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</si>
  <si>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</si>
  <si>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</si>
  <si>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</si>
  <si>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</si>
  <si>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</si>
  <si>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</si>
  <si>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</si>
  <si>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</si>
  <si>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</si>
  <si>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</si>
  <si>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</si>
  <si>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</si>
  <si>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</si>
  <si>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</si>
  <si>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</si>
  <si>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</si>
  <si>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</si>
  <si>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</si>
  <si>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</si>
  <si>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</si>
  <si>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</si>
  <si>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</si>
  <si>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</si>
  <si>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</si>
  <si>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</si>
  <si>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</si>
  <si>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</si>
  <si>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</si>
  <si>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</si>
  <si>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</si>
  <si>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</si>
  <si>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</si>
  <si>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</si>
  <si>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</si>
  <si>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</si>
  <si>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</si>
  <si>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</si>
  <si>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</si>
  <si>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</si>
  <si>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</si>
  <si>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</si>
  <si>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</si>
  <si>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</si>
  <si>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</si>
  <si>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</si>
  <si>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</si>
  <si>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</si>
  <si>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</si>
  <si>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</si>
  <si>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</si>
  <si>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</si>
  <si>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</si>
  <si>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</si>
  <si>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</si>
  <si>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</si>
  <si>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</si>
  <si>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</si>
  <si>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</si>
  <si>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</si>
  <si>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</si>
  <si>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</si>
  <si>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</si>
  <si>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</si>
  <si>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</si>
  <si>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</si>
  <si>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</si>
  <si>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</si>
  <si>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</si>
  <si>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</si>
  <si>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</si>
  <si>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</si>
  <si>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</si>
  <si>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</si>
  <si>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</si>
  <si>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</si>
  <si>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</si>
  <si>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</si>
  <si>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</si>
  <si>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</si>
  <si>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</si>
  <si>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</si>
  <si>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</si>
  <si>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</si>
  <si>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</si>
  <si>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</si>
  <si>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</si>
  <si>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</si>
  <si>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</si>
  <si>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</si>
  <si>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</si>
  <si>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</si>
  <si>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</si>
  <si>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</si>
  <si>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</si>
  <si>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</si>
  <si>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</si>
  <si>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</si>
  <si>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</si>
  <si>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</si>
  <si>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</si>
  <si>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</si>
  <si>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</si>
  <si>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</si>
  <si>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</si>
  <si>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</si>
  <si>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</si>
  <si>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</si>
  <si>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</si>
  <si>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</si>
  <si>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</si>
  <si>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</si>
  <si>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</si>
  <si>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</si>
  <si>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</si>
  <si>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</si>
  <si>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</si>
  <si>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</si>
  <si>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</si>
  <si>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</si>
  <si>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</si>
  <si>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</si>
  <si>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</si>
  <si>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</si>
  <si>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</si>
  <si>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</si>
  <si>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</si>
  <si>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</si>
  <si>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</si>
  <si>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</si>
  <si>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</si>
  <si>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</si>
  <si>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</si>
  <si>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</si>
  <si>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</si>
  <si>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</si>
  <si>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</si>
  <si>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</si>
  <si>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</si>
  <si>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</si>
  <si>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</si>
  <si>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</si>
  <si>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</si>
  <si>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</si>
  <si>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</si>
  <si>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</si>
  <si>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</si>
  <si>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</si>
  <si>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</si>
  <si>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</si>
  <si>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</si>
  <si>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</si>
  <si>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</si>
  <si>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</si>
  <si>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</si>
  <si>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</si>
  <si>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</si>
  <si>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</si>
  <si>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</si>
  <si>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</si>
  <si>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</si>
  <si>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</si>
  <si>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</si>
  <si>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</si>
  <si>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</si>
  <si>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</si>
  <si>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</si>
  <si>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</si>
  <si>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</si>
  <si>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</si>
  <si>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</si>
  <si>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</si>
  <si>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</si>
  <si>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</si>
  <si>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</si>
  <si>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</si>
  <si>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</si>
  <si>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</si>
  <si>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</si>
  <si>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</si>
  <si>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</si>
  <si>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</si>
  <si>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</si>
  <si>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</si>
  <si>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</si>
  <si>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</si>
  <si>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</si>
  <si>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</si>
  <si>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</si>
  <si>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</si>
  <si>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</si>
  <si>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</si>
  <si>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</si>
  <si>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</si>
  <si>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</si>
  <si>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</si>
  <si>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</si>
  <si>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</si>
  <si>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</si>
  <si>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</si>
  <si>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</si>
  <si>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</si>
  <si>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</si>
  <si>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</si>
  <si>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</si>
  <si>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</si>
  <si>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</si>
  <si>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</si>
  <si>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</si>
  <si>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</si>
  <si>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</si>
  <si>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</si>
  <si>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</si>
  <si>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</si>
  <si>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</si>
  <si>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</si>
  <si>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</si>
  <si>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</si>
  <si>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</si>
  <si>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</si>
  <si>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</si>
  <si>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</si>
  <si>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</si>
  <si>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</si>
  <si>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</si>
  <si>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</si>
  <si>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</si>
  <si>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</si>
  <si>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</si>
  <si>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</si>
  <si>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</si>
  <si>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</si>
  <si>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</si>
  <si>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</si>
  <si>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</si>
  <si>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</si>
  <si>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</si>
  <si>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</si>
  <si>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</si>
  <si>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</si>
  <si>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</si>
  <si>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</si>
  <si>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</si>
  <si>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</si>
  <si>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</si>
  <si>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</si>
  <si>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</si>
  <si>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</si>
  <si>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</si>
  <si>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</si>
  <si>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</si>
  <si>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</si>
  <si>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</si>
  <si>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</si>
  <si>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</si>
  <si>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</si>
  <si>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</si>
  <si>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</si>
  <si>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</si>
  <si>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</si>
  <si>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</si>
  <si>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</si>
  <si>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</si>
  <si>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</si>
  <si>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</si>
  <si>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</si>
  <si>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</si>
  <si>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</si>
  <si>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</si>
  <si>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</si>
  <si>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</si>
  <si>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</si>
  <si>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</si>
  <si>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</si>
  <si>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</si>
  <si>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</si>
  <si>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</si>
  <si>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</si>
  <si>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</si>
  <si>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</si>
  <si>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</si>
  <si>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</si>
  <si>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</si>
  <si>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</si>
  <si>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</si>
  <si>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</si>
  <si>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</si>
  <si>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</si>
  <si>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</si>
  <si>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</si>
  <si>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</si>
  <si>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</si>
  <si>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</si>
  <si>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</si>
  <si>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</si>
  <si>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</si>
  <si>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</si>
  <si>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</si>
  <si>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</si>
  <si>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</si>
  <si>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</si>
  <si>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</si>
  <si>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</si>
  <si>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</si>
  <si>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</si>
  <si>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</si>
  <si>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</si>
  <si>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</si>
  <si>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</si>
  <si>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</si>
  <si>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</si>
  <si>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</si>
  <si>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</si>
  <si>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</si>
  <si>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</si>
  <si>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</si>
  <si>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</si>
  <si>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</si>
  <si>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</si>
  <si>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</si>
  <si>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</si>
  <si>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</si>
  <si>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</si>
  <si>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</si>
  <si>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</si>
  <si>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</si>
  <si>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</si>
  <si>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</si>
  <si>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</si>
  <si>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</si>
  <si>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</si>
  <si>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</si>
  <si>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</si>
  <si>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</si>
  <si>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</si>
  <si>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</si>
  <si>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</si>
  <si>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</si>
  <si>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</si>
  <si>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</si>
  <si>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</si>
  <si>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</si>
  <si>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</si>
  <si>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</si>
  <si>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</si>
  <si>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</si>
  <si>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</si>
  <si>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</si>
  <si>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</si>
  <si>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</si>
  <si>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</si>
  <si>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</si>
  <si>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</si>
  <si>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</si>
  <si>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</si>
  <si>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</si>
  <si>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</si>
  <si>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</si>
  <si>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</si>
  <si>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</si>
  <si>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</si>
  <si>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</si>
  <si>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</si>
  <si>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</si>
  <si>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</si>
  <si>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</si>
  <si>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</si>
  <si>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</si>
  <si>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</si>
  <si>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</si>
  <si>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</si>
  <si>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</si>
  <si>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</si>
  <si>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</si>
  <si>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</si>
  <si>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</si>
  <si>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</si>
  <si>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</si>
  <si>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</si>
  <si>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</si>
  <si>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</si>
  <si>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</si>
  <si>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</si>
  <si>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</si>
  <si>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</si>
  <si>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</si>
  <si>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</si>
  <si>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</si>
  <si>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</si>
  <si>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</si>
  <si>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</si>
  <si>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</si>
  <si>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</si>
  <si>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</si>
  <si>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</si>
  <si>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</si>
  <si>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</si>
  <si>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</si>
  <si>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</si>
  <si>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</si>
  <si>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</si>
  <si>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</si>
  <si>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</si>
  <si>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</si>
  <si>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</si>
  <si>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</si>
  <si>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</si>
  <si>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</si>
  <si>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</si>
  <si>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</si>
  <si>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</si>
  <si>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</si>
  <si>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</si>
  <si>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</si>
  <si>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</si>
  <si>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</si>
  <si>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</si>
  <si>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</si>
  <si>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</si>
  <si>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</si>
  <si>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</si>
  <si>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</si>
  <si>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</si>
  <si>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</si>
  <si>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</si>
  <si>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</si>
  <si>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</si>
  <si>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</si>
  <si>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</si>
  <si>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</si>
  <si>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</si>
  <si>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</si>
  <si>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</si>
  <si>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</si>
  <si>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</si>
  <si>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</si>
  <si>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</si>
  <si>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</si>
  <si>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</si>
  <si>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</si>
  <si>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</si>
  <si>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</si>
  <si>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</si>
  <si>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</si>
  <si>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</si>
  <si>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</si>
  <si>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</si>
  <si>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</si>
  <si>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</si>
  <si>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</si>
  <si>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</si>
  <si>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</si>
  <si>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</si>
  <si>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</si>
  <si>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</si>
  <si>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</si>
  <si>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</si>
  <si>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</si>
  <si>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</si>
  <si>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</si>
  <si>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</si>
  <si>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</si>
  <si>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</si>
  <si>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</si>
  <si>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</si>
  <si>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</si>
  <si>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</si>
  <si>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</si>
  <si>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</si>
  <si>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</si>
  <si>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</si>
  <si>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</si>
  <si>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</si>
  <si>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</si>
  <si>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</si>
  <si>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</si>
  <si>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</si>
  <si>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</si>
  <si>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</si>
  <si>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</si>
  <si>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</si>
  <si>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</si>
  <si>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</si>
  <si>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</si>
  <si>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</si>
  <si>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</si>
  <si>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</si>
  <si>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</si>
  <si>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</si>
  <si>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</si>
  <si>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</si>
  <si>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</si>
  <si>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</si>
  <si>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</si>
  <si>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</si>
  <si>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</si>
  <si>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</si>
  <si>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</si>
  <si>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</si>
  <si>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</si>
  <si>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</si>
  <si>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</si>
  <si>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</si>
  <si>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</si>
  <si>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</si>
  <si>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</si>
  <si>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</si>
  <si>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</si>
  <si>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</si>
  <si>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</si>
  <si>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</si>
  <si>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</si>
  <si>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</si>
  <si>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</si>
  <si>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</si>
  <si>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</si>
  <si>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</si>
  <si>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</si>
  <si>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</si>
  <si>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</si>
  <si>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</si>
  <si>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</si>
  <si>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</si>
  <si>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</si>
  <si>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</si>
  <si>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</si>
  <si>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</si>
  <si>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</si>
  <si>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</si>
  <si>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</si>
  <si>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</si>
  <si>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</si>
  <si>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</si>
  <si>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</si>
  <si>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</si>
  <si>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</si>
  <si>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</si>
  <si>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</si>
  <si>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</si>
  <si>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</si>
  <si>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</si>
  <si>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</si>
  <si>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</si>
  <si>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</si>
  <si>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</si>
  <si>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</si>
  <si>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</si>
  <si>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</si>
  <si>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</si>
  <si>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</si>
  <si>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</si>
  <si>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</si>
  <si>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</si>
  <si>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</si>
  <si>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</si>
  <si>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</si>
  <si>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</si>
  <si>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</si>
  <si>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</si>
  <si>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</si>
  <si>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</si>
  <si>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</si>
  <si>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</si>
  <si>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</si>
  <si>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</si>
  <si>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</si>
  <si>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</si>
  <si>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</si>
  <si>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</si>
  <si>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</si>
  <si>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</si>
  <si>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</si>
  <si>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</si>
  <si>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</si>
  <si>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</si>
  <si>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</si>
  <si>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</si>
  <si>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</si>
  <si>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</si>
  <si>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</si>
  <si>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</si>
  <si>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</si>
  <si>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</si>
  <si>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</si>
  <si>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</si>
  <si>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</si>
  <si>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</si>
  <si>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</si>
  <si>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</si>
  <si>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</si>
  <si>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</si>
  <si>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</si>
  <si>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</si>
  <si>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</si>
  <si>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</si>
  <si>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</si>
  <si>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</si>
  <si>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</si>
  <si>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</si>
  <si>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</si>
  <si>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</si>
  <si>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</si>
  <si>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</si>
  <si>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</si>
  <si>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</si>
  <si>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</si>
  <si>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</si>
  <si>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</si>
  <si>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</si>
  <si>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</si>
  <si>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</si>
  <si>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</si>
  <si>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</si>
  <si>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</si>
  <si>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</si>
  <si>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</si>
  <si>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</si>
  <si>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</si>
  <si>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</si>
  <si>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</si>
  <si>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</si>
  <si>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</si>
  <si>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</si>
  <si>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</si>
  <si>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</si>
  <si>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</si>
  <si>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</si>
  <si>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</si>
  <si>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</si>
  <si>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</si>
  <si>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</si>
  <si>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</si>
  <si>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</si>
  <si>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</si>
  <si>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</si>
  <si>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</si>
  <si>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</si>
  <si>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</si>
  <si>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</si>
  <si>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</si>
  <si>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</si>
  <si>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</si>
  <si>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</si>
  <si>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</si>
  <si>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</si>
  <si>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</si>
  <si>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</si>
  <si>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</si>
  <si>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</si>
  <si>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</si>
  <si>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</si>
  <si>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</si>
  <si>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</si>
  <si>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</si>
  <si>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</si>
  <si>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</si>
  <si>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</si>
  <si>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</si>
  <si>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</si>
  <si>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</si>
  <si>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</si>
  <si>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</si>
  <si>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</si>
  <si>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</si>
  <si>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</si>
  <si>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</si>
  <si>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</si>
  <si>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</si>
  <si>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</si>
  <si>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</si>
  <si>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</si>
  <si>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</si>
  <si>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</si>
  <si>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</si>
  <si>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</si>
  <si>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</si>
  <si>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</si>
  <si>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</si>
  <si>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</si>
  <si>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</si>
  <si>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</si>
  <si>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</si>
  <si>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</si>
  <si>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</si>
  <si>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</si>
  <si>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</si>
  <si>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</si>
  <si>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</si>
  <si>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</si>
  <si>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</si>
  <si>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</si>
  <si>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</si>
  <si>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</si>
  <si>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</si>
  <si>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</si>
  <si>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</si>
  <si>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</si>
  <si>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</si>
  <si>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</si>
  <si>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</si>
  <si>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</si>
  <si>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</si>
  <si>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</si>
  <si>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</si>
  <si>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</si>
  <si>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</si>
  <si>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</si>
  <si>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</si>
  <si>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</si>
  <si>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</si>
  <si>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</si>
  <si>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</si>
  <si>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</si>
  <si>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</si>
  <si>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</si>
  <si>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</si>
  <si>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</si>
  <si>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</si>
  <si>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</si>
  <si>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</si>
  <si>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</si>
  <si>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</si>
  <si>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</si>
  <si>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</si>
  <si>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</si>
  <si>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</si>
  <si>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</si>
  <si>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</si>
  <si>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</si>
  <si>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</si>
  <si>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</si>
  <si>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</si>
  <si>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</si>
  <si>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</si>
  <si>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</si>
  <si>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</si>
  <si>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</si>
  <si>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</si>
  <si>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</si>
  <si>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</si>
  <si>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</si>
  <si>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</si>
  <si>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</si>
  <si>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</si>
  <si>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</si>
  <si>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</si>
  <si>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</si>
  <si>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</si>
  <si>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</si>
  <si>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</si>
  <si>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</si>
  <si>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</si>
  <si>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</si>
  <si>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</si>
  <si>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</si>
  <si>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</si>
  <si>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</si>
  <si>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</si>
  <si>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</si>
  <si>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</si>
  <si>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</si>
  <si>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</si>
  <si>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</si>
  <si>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</si>
  <si>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</si>
  <si>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</si>
  <si>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</si>
  <si>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</si>
  <si>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</si>
  <si>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</si>
  <si>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</si>
  <si>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</si>
  <si>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</si>
  <si>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</si>
  <si>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</si>
  <si>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</si>
  <si>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</si>
  <si>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</si>
  <si>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</si>
  <si>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</si>
  <si>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</si>
  <si>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</si>
  <si>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</si>
  <si>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</si>
  <si>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</si>
  <si>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</si>
  <si>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</si>
  <si>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</si>
  <si>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</si>
  <si>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</si>
  <si>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</si>
  <si>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</si>
  <si>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</si>
  <si>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</si>
  <si>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</si>
  <si>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</si>
  <si>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</si>
  <si>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</si>
  <si>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</si>
  <si>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</si>
  <si>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</si>
  <si>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</si>
  <si>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</si>
  <si>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</si>
  <si>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</si>
  <si>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</si>
  <si>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</si>
  <si>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</si>
  <si>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</si>
  <si>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</si>
  <si>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</si>
  <si>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</si>
  <si>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</si>
  <si>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</si>
  <si>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</si>
  <si>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</si>
  <si>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</si>
  <si>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</si>
  <si>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</si>
  <si>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</si>
  <si>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</si>
  <si>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</si>
  <si>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</si>
  <si>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</si>
  <si>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</si>
  <si>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</si>
  <si>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</si>
  <si>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</si>
  <si>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</si>
  <si>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</si>
  <si>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</si>
  <si>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</si>
  <si>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</si>
  <si>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</si>
  <si>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</si>
  <si>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</si>
  <si>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</si>
  <si>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</si>
  <si>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</si>
  <si>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</si>
  <si>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</si>
  <si>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</si>
  <si>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</si>
  <si>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</si>
  <si>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</si>
  <si>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</si>
  <si>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Total Order Amount</t>
  </si>
  <si>
    <t>Payment Date</t>
  </si>
  <si>
    <t>Payment Total</t>
  </si>
  <si>
    <t xml:space="preserve">Unit Price per UOM
</t>
  </si>
  <si>
    <t>Quantity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</si>
  <si>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</si>
  <si>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</si>
  <si>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</si>
  <si>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</si>
  <si>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</si>
  <si>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</si>
  <si>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</si>
  <si>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</si>
  <si>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</si>
  <si>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2021/22</t>
  </si>
  <si>
    <t>January 2022</t>
  </si>
  <si>
    <t>February 2022</t>
  </si>
  <si>
    <t>March 2022</t>
  </si>
  <si>
    <t>COVID-19 PROCUREMENT EXPENDITURE 2021/22</t>
  </si>
  <si>
    <t>w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</si>
  <si>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</si>
  <si>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</si>
  <si>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</si>
  <si>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</si>
  <si>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</si>
  <si>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</si>
  <si>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Pocketmedia Solutions</t>
  </si>
  <si>
    <t>MAAA0056769</t>
  </si>
  <si>
    <t>Labels Various Colours</t>
  </si>
  <si>
    <t>OR-066842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</si>
</sst>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yyyy\-mm\-dd;@"/>
    <numFmt numFmtId="168" formatCode="[$-1C09]dd\ mmmm\ yyyy;@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89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4" fontId="1" fillId="7" borderId="14" xfId="6" applyNumberFormat="1" applyFill="1" applyBorder="1" applyAlignment="1">
      <alignment horizontal="right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0" fontId="11" fillId="0" borderId="0" xfId="0" applyNumberFormat="1" applyFont="1" applyAlignment="1">
      <alignment vertical="top"/>
    </xf>
    <xf numFmtId="0" fontId="12" fillId="0" borderId="0" xfId="0" applyNumberFormat="1" applyFont="1"/>
    <xf numFmtId="0" fontId="6" fillId="0" borderId="0" xfId="0" applyNumberFormat="1" applyFont="1"/>
    <xf numFmtId="0" fontId="16" fillId="3" borderId="9" xfId="1" applyNumberFormat="1" applyFont="1" applyFill="1" applyBorder="1" applyAlignment="1">
      <alignment horizontal="center" vertical="top" wrapText="1"/>
    </xf>
    <xf numFmtId="0" fontId="16" fillId="7" borderId="9" xfId="1" applyNumberFormat="1" applyFont="1" applyFill="1" applyBorder="1" applyAlignment="1">
      <alignment horizontal="center" vertical="top" wrapText="1"/>
    </xf>
    <xf numFmtId="165" fontId="0" fillId="0" borderId="0" xfId="0" quotePrefix="1" applyNumberFormat="1" applyAlignment="1">
      <alignment horizontal="left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Protection="1">
      <protection locked="0"/>
    </xf>
    <xf numFmtId="14" fontId="0" fillId="0" borderId="5" xfId="0" applyNumberFormat="1" applyBorder="1" applyProtection="1">
      <protection locked="0"/>
    </xf>
    <xf numFmtId="169" fontId="0" fillId="0" borderId="17" xfId="0" applyNumberFormat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5" fontId="19" fillId="6" borderId="6" xfId="0" applyNumberFormat="1" applyFont="1" applyFill="1" applyBorder="1" applyAlignment="1" applyProtection="1">
      <alignment horizontal="center" vertical="top"/>
      <protection locked="0"/>
    </xf>
    <xf numFmtId="165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02"/>
  <sheetViews>
    <sheetView tabSelected="1" topLeftCell="G7" zoomScaleNormal="100" workbookViewId="0">
      <selection activeCell="I13" sqref="I13"/>
    </sheetView>
  </sheetViews>
  <sheetFormatPr defaultColWidth="8.85546875" defaultRowHeight="14.25" x14ac:dyDescent="0.2"/>
  <cols>
    <col min="1" max="1" width="24.140625" style="12" bestFit="1" customWidth="1"/>
    <col min="2" max="2" width="15.85546875" style="11" customWidth="1"/>
    <col min="3" max="3" width="24.42578125" style="11" customWidth="1"/>
    <col min="4" max="4" width="24.85546875" style="11" customWidth="1"/>
    <col min="5" max="5" width="20.85546875" style="11" customWidth="1"/>
    <col min="6" max="6" width="31.85546875" style="11" bestFit="1" customWidth="1"/>
    <col min="7" max="7" width="23" style="11" customWidth="1"/>
    <col min="8" max="8" width="43.42578125" style="11" bestFit="1" customWidth="1"/>
    <col min="9" max="9" width="23.140625" style="11" customWidth="1"/>
    <col min="10" max="10" width="13.42578125" style="67" customWidth="1"/>
    <col min="11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80" t="s">
        <v>922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65"/>
    </row>
    <row r="3" spans="1:16" s="16" customFormat="1" ht="28.5" customHeight="1" x14ac:dyDescent="0.25">
      <c r="A3" s="81" t="s">
        <v>988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s="16" customFormat="1" ht="20.100000000000001" customHeight="1" x14ac:dyDescent="0.25">
      <c r="A4" s="21" t="s">
        <v>923</v>
      </c>
      <c r="B4" s="83" t="s">
        <v>776</v>
      </c>
      <c r="C4" s="84"/>
      <c r="D4" s="15"/>
      <c r="E4" s="15"/>
      <c r="F4" s="15"/>
      <c r="G4" s="15"/>
      <c r="H4" s="15"/>
      <c r="I4" s="15"/>
      <c r="J4" s="65"/>
    </row>
    <row r="5" spans="1:16" s="16" customFormat="1" ht="20.100000000000001" customHeight="1" x14ac:dyDescent="0.25">
      <c r="A5" s="21" t="s">
        <v>926</v>
      </c>
      <c r="B5" s="83" t="s">
        <v>2</v>
      </c>
      <c r="C5" s="84"/>
      <c r="D5" s="15"/>
      <c r="E5" s="15"/>
      <c r="F5" s="15"/>
      <c r="G5" s="15"/>
      <c r="H5" s="15"/>
      <c r="I5" s="15"/>
      <c r="J5" s="65"/>
    </row>
    <row r="6" spans="1:16" s="16" customFormat="1" ht="20.100000000000001" customHeight="1" x14ac:dyDescent="0.25">
      <c r="A6" s="21" t="s">
        <v>56</v>
      </c>
      <c r="B6" s="85" t="s">
        <v>979</v>
      </c>
      <c r="C6" s="86"/>
      <c r="D6" s="15"/>
      <c r="E6" s="15"/>
      <c r="F6" s="15"/>
      <c r="G6" s="15"/>
      <c r="H6" s="15"/>
      <c r="I6" s="15"/>
      <c r="J6" s="65"/>
    </row>
    <row r="7" spans="1:16" s="16" customFormat="1" ht="20.100000000000001" customHeight="1" x14ac:dyDescent="0.25">
      <c r="A7" s="21" t="s">
        <v>0</v>
      </c>
      <c r="B7" s="83" t="s">
        <v>990</v>
      </c>
      <c r="C7" s="84"/>
      <c r="D7" s="22" t="s">
        <v>927</v>
      </c>
      <c r="E7" s="71" t="s">
        <v>992</v>
      </c>
      <c r="F7" s="22" t="s">
        <v>928</v>
      </c>
      <c r="G7" s="73" t="s">
        <v>994</v>
      </c>
      <c r="H7" s="15"/>
      <c r="I7" s="15"/>
      <c r="J7" s="65"/>
    </row>
    <row r="8" spans="1:16" s="16" customFormat="1" ht="20.100000000000001" customHeight="1" x14ac:dyDescent="0.25">
      <c r="A8" s="21" t="s">
        <v>1</v>
      </c>
      <c r="B8" s="83" t="s">
        <v>991</v>
      </c>
      <c r="C8" s="84"/>
      <c r="D8" s="22" t="s">
        <v>927</v>
      </c>
      <c r="E8" s="72" t="s">
        <v>993</v>
      </c>
      <c r="F8" s="22" t="s">
        <v>928</v>
      </c>
      <c r="G8" s="73" t="s">
        <v>995</v>
      </c>
      <c r="H8" s="15"/>
      <c r="I8" s="15"/>
      <c r="J8" s="6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  <c r="J9" s="66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87" t="s">
        <v>941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ht="15.75" thickBot="1" x14ac:dyDescent="0.2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s="19" customFormat="1" ht="67.349999999999994" customHeight="1" thickBot="1" x14ac:dyDescent="0.3">
      <c r="A13" s="20" t="s">
        <v>15</v>
      </c>
      <c r="B13" s="20" t="s">
        <v>894</v>
      </c>
      <c r="C13" s="20" t="s">
        <v>897</v>
      </c>
      <c r="D13" s="20" t="s">
        <v>898</v>
      </c>
      <c r="E13" s="20" t="s">
        <v>929</v>
      </c>
      <c r="F13" s="20" t="s">
        <v>895</v>
      </c>
      <c r="G13" s="20" t="s">
        <v>35</v>
      </c>
      <c r="H13" s="20" t="s">
        <v>924</v>
      </c>
      <c r="I13" s="20" t="s">
        <v>52</v>
      </c>
      <c r="J13" s="68" t="s">
        <v>974</v>
      </c>
      <c r="K13" s="20" t="s">
        <v>973</v>
      </c>
      <c r="L13" s="20" t="s">
        <v>970</v>
      </c>
      <c r="M13" s="20" t="s">
        <v>85</v>
      </c>
      <c r="N13" s="20" t="s">
        <v>893</v>
      </c>
      <c r="O13" s="20" t="s">
        <v>972</v>
      </c>
      <c r="P13" s="20" t="s">
        <v>971</v>
      </c>
    </row>
    <row r="14" spans="1:16" s="19" customFormat="1" ht="33.950000000000003" customHeight="1" thickBot="1" x14ac:dyDescent="0.3">
      <c r="A14" s="24" t="s">
        <v>896</v>
      </c>
      <c r="B14" s="24" t="s">
        <v>54</v>
      </c>
      <c r="C14" s="24"/>
      <c r="D14" s="24" t="s">
        <v>53</v>
      </c>
      <c r="E14" s="24"/>
      <c r="F14" s="24" t="s">
        <v>53</v>
      </c>
      <c r="G14" s="24"/>
      <c r="H14" s="24" t="s">
        <v>53</v>
      </c>
      <c r="I14" s="24"/>
      <c r="J14" s="69"/>
      <c r="K14" s="24"/>
      <c r="L14" s="24"/>
      <c r="M14" s="24"/>
      <c r="N14" s="24" t="s">
        <v>55</v>
      </c>
      <c r="O14" s="24"/>
      <c r="P14" s="24" t="s">
        <v>55</v>
      </c>
    </row>
    <row r="15" spans="1:16" ht="15.75" thickBot="1" x14ac:dyDescent="0.3">
      <c r="A15" s="74" t="s">
        <v>996</v>
      </c>
      <c r="B15" s="74" t="s">
        <v>997</v>
      </c>
      <c r="C15" s="57"/>
      <c r="D15" s="58"/>
      <c r="E15" s="57"/>
      <c r="F15" s="74" t="s">
        <v>998</v>
      </c>
      <c r="G15" s="57"/>
      <c r="H15" s="60"/>
      <c r="I15" s="61"/>
      <c r="J15" s="77">
        <v>28000</v>
      </c>
      <c r="K15" s="76">
        <v>0.161</v>
      </c>
      <c r="L15" s="76">
        <f t="shared" ref="L15" si="0">+J15*K15</f>
        <v>4508</v>
      </c>
      <c r="M15" s="74" t="s">
        <v>999</v>
      </c>
      <c r="N15" s="75">
        <v>44426</v>
      </c>
      <c r="O15" s="61"/>
      <c r="P15" s="62"/>
    </row>
    <row r="16" spans="1:16" ht="15" x14ac:dyDescent="0.25">
      <c r="A16" s="58"/>
      <c r="B16" s="58"/>
      <c r="C16" s="57"/>
      <c r="D16" s="58"/>
      <c r="E16" s="57"/>
      <c r="F16" s="74"/>
      <c r="G16" s="57"/>
      <c r="H16" s="60"/>
      <c r="I16" s="61"/>
      <c r="J16" s="61"/>
      <c r="K16" s="61"/>
      <c r="L16" s="61"/>
      <c r="M16" s="61"/>
      <c r="N16" s="61"/>
      <c r="O16" s="61"/>
      <c r="P16" s="62"/>
    </row>
    <row r="17" spans="1:16" ht="15" x14ac:dyDescent="0.25">
      <c r="A17" s="58"/>
      <c r="B17" s="58"/>
      <c r="C17" s="57"/>
      <c r="D17" s="58"/>
      <c r="E17" s="57"/>
      <c r="F17" s="74"/>
      <c r="G17" s="57"/>
      <c r="H17" s="60"/>
      <c r="I17" s="61"/>
      <c r="J17" s="61"/>
      <c r="K17" s="61"/>
      <c r="L17" s="61"/>
      <c r="M17" s="61"/>
      <c r="N17" s="61"/>
      <c r="O17" s="61"/>
      <c r="P17" s="62"/>
    </row>
    <row r="18" spans="1:16" ht="15" x14ac:dyDescent="0.25">
      <c r="A18" s="58"/>
      <c r="B18" s="58"/>
      <c r="C18" s="57"/>
      <c r="D18" s="58"/>
      <c r="E18" s="57"/>
      <c r="F18" s="74"/>
      <c r="G18" s="57"/>
      <c r="H18" s="60"/>
      <c r="I18" s="61"/>
      <c r="J18" s="61"/>
      <c r="K18" s="61"/>
      <c r="L18" s="61"/>
      <c r="M18" s="61"/>
      <c r="N18" s="61"/>
      <c r="O18" s="61"/>
      <c r="P18" s="62"/>
    </row>
    <row r="19" spans="1:16" ht="15" x14ac:dyDescent="0.25">
      <c r="A19" s="58"/>
      <c r="B19" s="58"/>
      <c r="C19" s="57"/>
      <c r="D19" s="58"/>
      <c r="E19" s="57"/>
      <c r="F19" s="74"/>
      <c r="G19" s="57"/>
      <c r="H19" s="60"/>
      <c r="I19" s="61"/>
      <c r="J19" s="61"/>
      <c r="K19" s="61"/>
      <c r="L19" s="61"/>
      <c r="M19" s="61"/>
      <c r="N19" s="61"/>
      <c r="O19" s="61"/>
      <c r="P19" s="62"/>
    </row>
    <row r="20" spans="1:16" ht="15" x14ac:dyDescent="0.25">
      <c r="A20" s="58"/>
      <c r="B20" s="58"/>
      <c r="C20" s="57"/>
      <c r="D20" s="58"/>
      <c r="E20" s="57"/>
      <c r="F20" s="74"/>
      <c r="G20" s="57"/>
      <c r="H20" s="60"/>
      <c r="I20" s="61"/>
      <c r="J20" s="61"/>
      <c r="K20" s="61"/>
      <c r="L20" s="61"/>
      <c r="M20" s="61"/>
      <c r="N20" s="61"/>
      <c r="O20" s="61"/>
      <c r="P20" s="62"/>
    </row>
    <row r="21" spans="1:16" ht="15" x14ac:dyDescent="0.25">
      <c r="A21" s="58"/>
      <c r="B21" s="58"/>
      <c r="C21" s="57"/>
      <c r="D21" s="58"/>
      <c r="E21" s="57"/>
      <c r="F21" s="74"/>
      <c r="G21" s="57"/>
      <c r="H21" s="60"/>
      <c r="I21" s="61"/>
      <c r="J21" s="61"/>
      <c r="K21" s="61"/>
      <c r="L21" s="61"/>
      <c r="M21" s="61"/>
      <c r="N21" s="61"/>
      <c r="O21" s="61"/>
      <c r="P21" s="62"/>
    </row>
    <row r="22" spans="1:16" ht="15" x14ac:dyDescent="0.25">
      <c r="A22" s="58"/>
      <c r="B22" s="58"/>
      <c r="C22" s="57"/>
      <c r="D22" s="58"/>
      <c r="E22" s="57"/>
      <c r="F22" s="74"/>
      <c r="G22" s="57"/>
      <c r="H22" s="60"/>
      <c r="I22" s="61"/>
      <c r="J22" s="61"/>
      <c r="K22" s="61"/>
      <c r="L22" s="61"/>
      <c r="M22" s="61"/>
      <c r="N22" s="61"/>
      <c r="O22" s="61"/>
      <c r="P22" s="62"/>
    </row>
    <row r="23" spans="1:16" ht="15" x14ac:dyDescent="0.25">
      <c r="A23" s="58"/>
      <c r="B23" s="58"/>
      <c r="C23" s="57"/>
      <c r="D23" s="58"/>
      <c r="E23" s="57"/>
      <c r="F23" s="74"/>
      <c r="G23" s="57"/>
      <c r="H23" s="60"/>
      <c r="I23" s="61"/>
      <c r="J23" s="61"/>
      <c r="K23" s="61"/>
      <c r="L23" s="61"/>
      <c r="M23" s="61"/>
      <c r="N23" s="61"/>
      <c r="O23" s="61"/>
      <c r="P23" s="62"/>
    </row>
    <row r="24" spans="1:16" ht="15" x14ac:dyDescent="0.25">
      <c r="A24" s="58"/>
      <c r="B24" s="58"/>
      <c r="C24" s="57"/>
      <c r="D24" s="58"/>
      <c r="E24" s="57"/>
      <c r="F24" s="74"/>
      <c r="G24" s="57"/>
      <c r="H24" s="60"/>
      <c r="I24" s="61"/>
      <c r="J24" s="61"/>
      <c r="K24" s="61"/>
      <c r="L24" s="61"/>
      <c r="M24" s="61"/>
      <c r="N24" s="61"/>
      <c r="O24" s="61"/>
      <c r="P24" s="62"/>
    </row>
    <row r="25" spans="1:16" ht="15" x14ac:dyDescent="0.25">
      <c r="A25" s="58"/>
      <c r="B25" s="58"/>
      <c r="C25" s="57"/>
      <c r="D25" s="58"/>
      <c r="E25" s="57"/>
      <c r="F25" s="74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ht="15" x14ac:dyDescent="0.25">
      <c r="A26" s="58"/>
      <c r="B26" s="58"/>
      <c r="C26" s="57"/>
      <c r="D26" s="58"/>
      <c r="E26" s="57"/>
      <c r="F26" s="74"/>
      <c r="G26" s="57"/>
      <c r="H26" s="60"/>
      <c r="I26" s="61"/>
      <c r="J26" s="61"/>
      <c r="K26" s="61"/>
      <c r="L26" s="61"/>
      <c r="M26" s="61"/>
      <c r="N26" s="61"/>
      <c r="O26" s="61"/>
      <c r="P26" s="62"/>
    </row>
    <row r="27" spans="1:16" ht="15" x14ac:dyDescent="0.25">
      <c r="A27" s="58"/>
      <c r="B27" s="58"/>
      <c r="C27" s="57"/>
      <c r="D27" s="58"/>
      <c r="E27" s="57"/>
      <c r="F27" s="74"/>
      <c r="G27" s="57"/>
      <c r="H27" s="60"/>
      <c r="I27" s="61"/>
      <c r="J27" s="61"/>
      <c r="K27" s="61"/>
      <c r="L27" s="61"/>
      <c r="M27" s="61"/>
      <c r="N27" s="61"/>
      <c r="O27" s="61"/>
      <c r="P27" s="62"/>
    </row>
    <row r="28" spans="1:16" ht="15" x14ac:dyDescent="0.25">
      <c r="A28" s="58"/>
      <c r="B28" s="58"/>
      <c r="C28" s="57"/>
      <c r="D28" s="58"/>
      <c r="E28" s="57"/>
      <c r="F28" s="74"/>
      <c r="G28" s="57"/>
      <c r="H28" s="60"/>
      <c r="I28" s="61"/>
      <c r="J28" s="61"/>
      <c r="K28" s="61"/>
      <c r="L28" s="61"/>
      <c r="M28" s="61"/>
      <c r="N28" s="61"/>
      <c r="O28" s="61"/>
      <c r="P28" s="62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1"/>
      <c r="J29" s="64"/>
      <c r="K29" s="64"/>
      <c r="L29" s="61"/>
      <c r="M29" s="61"/>
      <c r="N29" s="62"/>
      <c r="O29" s="61"/>
      <c r="P29" s="62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1"/>
      <c r="J30" s="64"/>
      <c r="K30" s="61"/>
      <c r="L30" s="61"/>
      <c r="M30" s="61"/>
      <c r="N30" s="62"/>
      <c r="O30" s="61"/>
      <c r="P30" s="62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1"/>
      <c r="J31" s="64"/>
      <c r="K31" s="61"/>
      <c r="L31" s="61"/>
      <c r="M31" s="61"/>
      <c r="N31" s="62"/>
      <c r="O31" s="61"/>
      <c r="P31" s="62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1"/>
      <c r="J32" s="64"/>
      <c r="K32" s="61"/>
      <c r="L32" s="61"/>
      <c r="M32" s="61"/>
      <c r="N32" s="62"/>
      <c r="O32" s="61"/>
      <c r="P32" s="62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1"/>
      <c r="J33" s="64"/>
      <c r="K33" s="61"/>
      <c r="L33" s="61"/>
      <c r="M33" s="61"/>
      <c r="N33" s="62"/>
      <c r="O33" s="61"/>
      <c r="P33" s="62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1"/>
      <c r="J34" s="64"/>
      <c r="K34" s="61"/>
      <c r="L34" s="61"/>
      <c r="M34" s="61"/>
      <c r="N34" s="62"/>
      <c r="O34" s="61"/>
      <c r="P34" s="62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4"/>
      <c r="K35" s="61"/>
      <c r="L35" s="61"/>
      <c r="M35" s="61"/>
      <c r="N35" s="62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4"/>
      <c r="K36" s="61"/>
      <c r="L36" s="61"/>
      <c r="M36" s="61"/>
      <c r="N36" s="62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4"/>
      <c r="K37" s="61"/>
      <c r="L37" s="61"/>
      <c r="M37" s="61"/>
      <c r="N37" s="62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4"/>
      <c r="K38" s="61"/>
      <c r="L38" s="61"/>
      <c r="M38" s="61"/>
      <c r="N38" s="62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4"/>
      <c r="K39" s="61"/>
      <c r="L39" s="61"/>
      <c r="M39" s="61"/>
      <c r="N39" s="62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4"/>
      <c r="K40" s="61"/>
      <c r="L40" s="61"/>
      <c r="M40" s="61"/>
      <c r="N40" s="62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4"/>
      <c r="K41" s="61"/>
      <c r="L41" s="61"/>
      <c r="M41" s="61"/>
      <c r="N41" s="62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4"/>
      <c r="K42" s="61"/>
      <c r="L42" s="61"/>
      <c r="M42" s="61"/>
      <c r="N42" s="62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4"/>
      <c r="K43" s="61"/>
      <c r="L43" s="61"/>
      <c r="M43" s="61"/>
      <c r="N43" s="62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4"/>
      <c r="K44" s="61"/>
      <c r="L44" s="61"/>
      <c r="M44" s="61"/>
      <c r="N44" s="62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4"/>
      <c r="K45" s="61"/>
      <c r="L45" s="61"/>
      <c r="M45" s="61"/>
      <c r="N45" s="62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4"/>
      <c r="K46" s="61"/>
      <c r="L46" s="61"/>
      <c r="M46" s="61"/>
      <c r="N46" s="62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4"/>
      <c r="K47" s="61"/>
      <c r="L47" s="61"/>
      <c r="M47" s="61"/>
      <c r="N47" s="62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4"/>
      <c r="K48" s="61"/>
      <c r="L48" s="61"/>
      <c r="M48" s="61"/>
      <c r="N48" s="62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4"/>
      <c r="K49" s="61"/>
      <c r="L49" s="61"/>
      <c r="M49" s="61"/>
      <c r="N49" s="62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4"/>
      <c r="K50" s="61"/>
      <c r="L50" s="61"/>
      <c r="M50" s="61"/>
      <c r="N50" s="62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4"/>
      <c r="K51" s="61"/>
      <c r="L51" s="61"/>
      <c r="M51" s="61"/>
      <c r="N51" s="62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4"/>
      <c r="K52" s="61"/>
      <c r="L52" s="61"/>
      <c r="M52" s="61"/>
      <c r="N52" s="62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4"/>
      <c r="K53" s="61"/>
      <c r="L53" s="61"/>
      <c r="M53" s="61"/>
      <c r="N53" s="62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4"/>
      <c r="K54" s="61"/>
      <c r="L54" s="61"/>
      <c r="M54" s="61"/>
      <c r="N54" s="62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4"/>
      <c r="K55" s="61"/>
      <c r="L55" s="61"/>
      <c r="M55" s="61"/>
      <c r="N55" s="62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4"/>
      <c r="K56" s="61"/>
      <c r="L56" s="61"/>
      <c r="M56" s="61"/>
      <c r="N56" s="62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4"/>
      <c r="K57" s="61"/>
      <c r="L57" s="61"/>
      <c r="M57" s="61"/>
      <c r="N57" s="62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4"/>
      <c r="K58" s="61"/>
      <c r="L58" s="61"/>
      <c r="M58" s="61"/>
      <c r="N58" s="62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4"/>
      <c r="K59" s="61"/>
      <c r="L59" s="61"/>
      <c r="M59" s="61"/>
      <c r="N59" s="62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4"/>
      <c r="K60" s="61"/>
      <c r="L60" s="61"/>
      <c r="M60" s="61"/>
      <c r="N60" s="62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4"/>
      <c r="K61" s="61"/>
      <c r="L61" s="61"/>
      <c r="M61" s="61"/>
      <c r="N61" s="62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4"/>
      <c r="K62" s="61"/>
      <c r="L62" s="61"/>
      <c r="M62" s="61"/>
      <c r="N62" s="62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4"/>
      <c r="K63" s="61"/>
      <c r="L63" s="61"/>
      <c r="M63" s="61"/>
      <c r="N63" s="62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4"/>
      <c r="K64" s="61"/>
      <c r="L64" s="61"/>
      <c r="M64" s="61"/>
      <c r="N64" s="62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4"/>
      <c r="K65" s="61"/>
      <c r="L65" s="61"/>
      <c r="M65" s="61"/>
      <c r="N65" s="62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4"/>
      <c r="K66" s="61"/>
      <c r="L66" s="61"/>
      <c r="M66" s="61"/>
      <c r="N66" s="62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4"/>
      <c r="K67" s="61"/>
      <c r="L67" s="61"/>
      <c r="M67" s="61"/>
      <c r="N67" s="62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4"/>
      <c r="K68" s="61"/>
      <c r="L68" s="61"/>
      <c r="M68" s="61"/>
      <c r="N68" s="62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4"/>
      <c r="K69" s="61"/>
      <c r="L69" s="61"/>
      <c r="M69" s="61"/>
      <c r="N69" s="62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4"/>
      <c r="K70" s="61"/>
      <c r="L70" s="61"/>
      <c r="M70" s="61"/>
      <c r="N70" s="62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4"/>
      <c r="K71" s="61"/>
      <c r="L71" s="61"/>
      <c r="M71" s="61"/>
      <c r="N71" s="62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4"/>
      <c r="K72" s="61"/>
      <c r="L72" s="61"/>
      <c r="M72" s="61"/>
      <c r="N72" s="62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4"/>
      <c r="K73" s="61"/>
      <c r="L73" s="61"/>
      <c r="M73" s="61"/>
      <c r="N73" s="62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4"/>
      <c r="K74" s="61"/>
      <c r="L74" s="61"/>
      <c r="M74" s="61"/>
      <c r="N74" s="62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4"/>
      <c r="K75" s="61"/>
      <c r="L75" s="61"/>
      <c r="M75" s="61"/>
      <c r="N75" s="62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4"/>
      <c r="K76" s="61"/>
      <c r="L76" s="61"/>
      <c r="M76" s="61"/>
      <c r="N76" s="62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4"/>
      <c r="K77" s="61"/>
      <c r="L77" s="61"/>
      <c r="M77" s="61"/>
      <c r="N77" s="62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4"/>
      <c r="K78" s="61"/>
      <c r="L78" s="61"/>
      <c r="M78" s="61"/>
      <c r="N78" s="62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4"/>
      <c r="K79" s="61"/>
      <c r="L79" s="61"/>
      <c r="M79" s="61"/>
      <c r="N79" s="62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4"/>
      <c r="K80" s="61"/>
      <c r="L80" s="61"/>
      <c r="M80" s="61"/>
      <c r="N80" s="62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4"/>
      <c r="K81" s="61"/>
      <c r="L81" s="61"/>
      <c r="M81" s="61"/>
      <c r="N81" s="62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4"/>
      <c r="K82" s="61"/>
      <c r="L82" s="61"/>
      <c r="M82" s="61"/>
      <c r="N82" s="62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4"/>
      <c r="K83" s="61"/>
      <c r="L83" s="61"/>
      <c r="M83" s="61"/>
      <c r="N83" s="62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4"/>
      <c r="K84" s="61"/>
      <c r="L84" s="61"/>
      <c r="M84" s="61"/>
      <c r="N84" s="62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4"/>
      <c r="K85" s="61"/>
      <c r="L85" s="61"/>
      <c r="M85" s="61"/>
      <c r="N85" s="62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4"/>
      <c r="K86" s="61"/>
      <c r="L86" s="61"/>
      <c r="M86" s="61"/>
      <c r="N86" s="62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4"/>
      <c r="K87" s="61"/>
      <c r="L87" s="61"/>
      <c r="M87" s="61"/>
      <c r="N87" s="62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4"/>
      <c r="K88" s="61"/>
      <c r="L88" s="61"/>
      <c r="M88" s="61"/>
      <c r="N88" s="62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4"/>
      <c r="K89" s="61"/>
      <c r="L89" s="61"/>
      <c r="M89" s="61"/>
      <c r="N89" s="62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4"/>
      <c r="K90" s="61"/>
      <c r="L90" s="61"/>
      <c r="M90" s="61"/>
      <c r="N90" s="62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4"/>
      <c r="K91" s="61"/>
      <c r="L91" s="61"/>
      <c r="M91" s="61"/>
      <c r="N91" s="62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4"/>
      <c r="K92" s="61"/>
      <c r="L92" s="61"/>
      <c r="M92" s="61"/>
      <c r="N92" s="62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4"/>
      <c r="K93" s="61"/>
      <c r="L93" s="61"/>
      <c r="M93" s="61"/>
      <c r="N93" s="62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4"/>
      <c r="K94" s="61"/>
      <c r="L94" s="61"/>
      <c r="M94" s="61"/>
      <c r="N94" s="62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4"/>
      <c r="K95" s="61"/>
      <c r="L95" s="61"/>
      <c r="M95" s="61"/>
      <c r="N95" s="62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4"/>
      <c r="K96" s="61"/>
      <c r="L96" s="61"/>
      <c r="M96" s="61"/>
      <c r="N96" s="62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4"/>
      <c r="K97" s="61"/>
      <c r="L97" s="61"/>
      <c r="M97" s="61"/>
      <c r="N97" s="62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4"/>
      <c r="K98" s="61"/>
      <c r="L98" s="61"/>
      <c r="M98" s="61"/>
      <c r="N98" s="62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4"/>
      <c r="K99" s="61"/>
      <c r="L99" s="61"/>
      <c r="M99" s="61"/>
      <c r="N99" s="62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4"/>
      <c r="K100" s="61"/>
      <c r="L100" s="61"/>
      <c r="M100" s="61"/>
      <c r="N100" s="62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4"/>
      <c r="K101" s="61"/>
      <c r="L101" s="61"/>
      <c r="M101" s="61"/>
      <c r="N101" s="62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4"/>
      <c r="K102" s="61"/>
      <c r="L102" s="61"/>
      <c r="M102" s="61"/>
      <c r="N102" s="62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4"/>
      <c r="K103" s="61"/>
      <c r="L103" s="61"/>
      <c r="M103" s="61"/>
      <c r="N103" s="62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4"/>
      <c r="K104" s="61"/>
      <c r="L104" s="61"/>
      <c r="M104" s="61"/>
      <c r="N104" s="62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4"/>
      <c r="K105" s="61"/>
      <c r="L105" s="61"/>
      <c r="M105" s="61"/>
      <c r="N105" s="62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4"/>
      <c r="K106" s="61"/>
      <c r="L106" s="61"/>
      <c r="M106" s="61"/>
      <c r="N106" s="62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4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4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4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4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4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4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4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4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4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4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4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4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4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4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4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4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4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4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4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4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4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4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4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4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4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4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4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4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4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4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4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4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4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4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4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4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4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4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4"/>
      <c r="K145" s="61"/>
      <c r="L145" s="61"/>
      <c r="M145" s="61"/>
      <c r="N145" s="61"/>
      <c r="O145" s="61"/>
      <c r="P145" s="62"/>
    </row>
    <row r="146" spans="1:16" x14ac:dyDescent="0.2">
      <c r="A146" s="57" t="s">
        <v>989</v>
      </c>
      <c r="B146" s="57"/>
      <c r="C146" s="57"/>
      <c r="D146" s="58"/>
      <c r="E146" s="57"/>
      <c r="F146" s="59"/>
      <c r="G146" s="57"/>
      <c r="H146" s="60"/>
      <c r="I146" s="61"/>
      <c r="J146" s="64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4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4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4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4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4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4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4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4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4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4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4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4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4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4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4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4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4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4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4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4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4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4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4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4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4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4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4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4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4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4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4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4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4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4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4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4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4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4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4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4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4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4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4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4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4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4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4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4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4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4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4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4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4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4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4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4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4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4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4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4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4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4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4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4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4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4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4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4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4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4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4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4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4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4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4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4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4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4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4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4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4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4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4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4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4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4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4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4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4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4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4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4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4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4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4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4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4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4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4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4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4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4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4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4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4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4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4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4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4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4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4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4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4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4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4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4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4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4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4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4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4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4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4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4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4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4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4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4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4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4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4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4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4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4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4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4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4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4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4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4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4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4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4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4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4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4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4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4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4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4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4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4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4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4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4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4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4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4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4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4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4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4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4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4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4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4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4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4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4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4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4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4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4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4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4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4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4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4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4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4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4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4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4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4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4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4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4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4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4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4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4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4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4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4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4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4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4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4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4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4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4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4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4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4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4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4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4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4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4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4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4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4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4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4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4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4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4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4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4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4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4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4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4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4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4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4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4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4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4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4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4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4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4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4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4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4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4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4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4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4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4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4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4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4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4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4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4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4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4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4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4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4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4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4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4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4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4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4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4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4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4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4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4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4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4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4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4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4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4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4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4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4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4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4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4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4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4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4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4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4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4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4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4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4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4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4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4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4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4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4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4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4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4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4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4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4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4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4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4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4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4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4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4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4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4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4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4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4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4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4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4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4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4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4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4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4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4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4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4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4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4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4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4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4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4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4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4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4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4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4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4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4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4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4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4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4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4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4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4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4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4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4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4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4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4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4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4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4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4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4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4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4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4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4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4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4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4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4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4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4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4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4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4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4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4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4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4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4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4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4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4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4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4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4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4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4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4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4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4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4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4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4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4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4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4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4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4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4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4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4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4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4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4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4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4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4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4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4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4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4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4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4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4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4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4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4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4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4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4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4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4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4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4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4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4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4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4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4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4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4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4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4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4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4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4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4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4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4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4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4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4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4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4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4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4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4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4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4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4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4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4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4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4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4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4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4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4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4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4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4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4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4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4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4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4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4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4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4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4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4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4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4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4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4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4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4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4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4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4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4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4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4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4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4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4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4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4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4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4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4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4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4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4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4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4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4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4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4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4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4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4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4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4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4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4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4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4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4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4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4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4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4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4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4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4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4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4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4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4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4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4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4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4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4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4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4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4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4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4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4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4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4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4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4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4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4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4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4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4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4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4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4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4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4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4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4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4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4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4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4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4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4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4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4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4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4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4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4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4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4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4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4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4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4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4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4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4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4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4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4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4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4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4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4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4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4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4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4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4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4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4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4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4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4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4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4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4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4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4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4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4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4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4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4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4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4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4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4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4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4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4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4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4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4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4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4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4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4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4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4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4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4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4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4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4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4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4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4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4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4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4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4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4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4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4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4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4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4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4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4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4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4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4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4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4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4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4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4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4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4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4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4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4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4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4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4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4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4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4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4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4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4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4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4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4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4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4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4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4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4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4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4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4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4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4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4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4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4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4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4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4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4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4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4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4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4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4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4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4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4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4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4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4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4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4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4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4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4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4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4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4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4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4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4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4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4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4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4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4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4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4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4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4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4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4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4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4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4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4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4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4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4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4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4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4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4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4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4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4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4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4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4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4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4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4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4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4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4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4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4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4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4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4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4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4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4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4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4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4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4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4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4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4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4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4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4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4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4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4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4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4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4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4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4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4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4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4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4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4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4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4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4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4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4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4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4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4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4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4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4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4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4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4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4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4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4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4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4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4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4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4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4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4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4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4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4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4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4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4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4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4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4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4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4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4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4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4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4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4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4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4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4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4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4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4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4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4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4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4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4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4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4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4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4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4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4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4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4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4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4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4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4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4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4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4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4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4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4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4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4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4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4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4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4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4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4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4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4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4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4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4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4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4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4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4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4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4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4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4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4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4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4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4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4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4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4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4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4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4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4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4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4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4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4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4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4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4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4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4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4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4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4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4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4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4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4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4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4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4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4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4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4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4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4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4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4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4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4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4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4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4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4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4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4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4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4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4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4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4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4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4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4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4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4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4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4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4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4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4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4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4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4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4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4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4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4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4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4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4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4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4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4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4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4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4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4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4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4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4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4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4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4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4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4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4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4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4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4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4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4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4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4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4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4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4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4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4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4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4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4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4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4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4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4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4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4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4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4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4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4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4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4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4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4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4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4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4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4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4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4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4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4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4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4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4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4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4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4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4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4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4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4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4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4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4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4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4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4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4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4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4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4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4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4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4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4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4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4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4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4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4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4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4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4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4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4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4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4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4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4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4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4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4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4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4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4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4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4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4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4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4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4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4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4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4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4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4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4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4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4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4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4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4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4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4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4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4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4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4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4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4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4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4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4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4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4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4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4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4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4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4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4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4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4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4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4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4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4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4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4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4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4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4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4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4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4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4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4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4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4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4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4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4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4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4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4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4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4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4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4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4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4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4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4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4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4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4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4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4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4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4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4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4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4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4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4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4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4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4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4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4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4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4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4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4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4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4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4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4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4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4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4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4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4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4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4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4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4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4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4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4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4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4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4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4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4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4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4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4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4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4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4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4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4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4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4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4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4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4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4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4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4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4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4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4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4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4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4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4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4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4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4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4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4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4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4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4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4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4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4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4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4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4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4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4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4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4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4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4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4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4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4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4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4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4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4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4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4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4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4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4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4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4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4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4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4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4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4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4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4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4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4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4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4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4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4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4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4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4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4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4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4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4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4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4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4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4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4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4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4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4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4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4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4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4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4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4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4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4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4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4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4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4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4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4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4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4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4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4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4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4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4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4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4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4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4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4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4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4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4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4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4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4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4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4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4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4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4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4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4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4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4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4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4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4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4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4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4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4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4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4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4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4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4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4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4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4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4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4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4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4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4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4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4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4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4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4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4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4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4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4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4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4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4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4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4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4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4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4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4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4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4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4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4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4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4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4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4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4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4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4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4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4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4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4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4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4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4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4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4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4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4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4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4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4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4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4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4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4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4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4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4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4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4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4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4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4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4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4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4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4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4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4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4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4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4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4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4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4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4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4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4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4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4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4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4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4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4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4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4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4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4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4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4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4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4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4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4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4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4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4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4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4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4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4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4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4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4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4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4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4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4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4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4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4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4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4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4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4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4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4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4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4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4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4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4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4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4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4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4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4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4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4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4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4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4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4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4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4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4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4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4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4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4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4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4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4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4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4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4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4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4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4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4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4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4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4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4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4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4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4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4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4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4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4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4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4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4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4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4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4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4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4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4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4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4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4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4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4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4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4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4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4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4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4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4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4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4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4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4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4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4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4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4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4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4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4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4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4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4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4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4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4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4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4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4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4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4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4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4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4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4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4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4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4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4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4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4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4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4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4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4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4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4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4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4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4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4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4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4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4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4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4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4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4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4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4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4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4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4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4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4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4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4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4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4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4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4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4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4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4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4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4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4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4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4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4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4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4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4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4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4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4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4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4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4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4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4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4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4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4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4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4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4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4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4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4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4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4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4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4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4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4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4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4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4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4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4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4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4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4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4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4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4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4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4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4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4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4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4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4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4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4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4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4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4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4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4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4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4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4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4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4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4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4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4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4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4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4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4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4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4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4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4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4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4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4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4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4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4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4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4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4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4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4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4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4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4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4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4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4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4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4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4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4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4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4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4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4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4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4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4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4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4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4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4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4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4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4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4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4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4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4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4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4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4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4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4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4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4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4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4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4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4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4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4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4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4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4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4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4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4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4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4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4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4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4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4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4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4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4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4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4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4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4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4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4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4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4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4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4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4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4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4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4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4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4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4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4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4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4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4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4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4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4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4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4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4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4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4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4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4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4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4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4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4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4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4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4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4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4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4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4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4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4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4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4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4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4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4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4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4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4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4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4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4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4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4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4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4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4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4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4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4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4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4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4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4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4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4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4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4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4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4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4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4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4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4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4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4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4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4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4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4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4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4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4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4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4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4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4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4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4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4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4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4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4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4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4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4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4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4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4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4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4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4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4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4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4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4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4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4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4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4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4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4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4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4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4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4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4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4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4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4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4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4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4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4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4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4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4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4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4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4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4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4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4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4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4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4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4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4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4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4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4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4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4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4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4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4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4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4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4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4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4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4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4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4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4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4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4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4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4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4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4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4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4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4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4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4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4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4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4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4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4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4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4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4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4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4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4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4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4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4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4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4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4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4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4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4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4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4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4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4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4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4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4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4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4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4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4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4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4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4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4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4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4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4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4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4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4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4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4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4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4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4"/>
      <c r="K2002" s="61"/>
      <c r="L2002" s="61"/>
      <c r="M2002" s="61"/>
      <c r="N2002" s="61"/>
      <c r="O2002" s="61"/>
      <c r="P2002" s="62"/>
    </row>
  </sheetData>
  <sheetProtection algorithmName="SHA-512" hashValue="ONjMnCG8HaHfOmrDd5sc5oHx/zVrzEA9MN/TX8aLHZGadqRSGEKslg2wHlP45gHwHoJQdeagxoQiSffLUKNq5Q==" saltValue="BRzeGVrh3EOLWYVl/rDmSA==" spinCount="100000"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disablePrompts="1" count="3">
    <dataValidation type="list" allowBlank="1" showInputMessage="1" showErrorMessage="1" sqref="D15:D2002">
      <formula1>YESorNO</formula1>
    </dataValidation>
    <dataValidation allowBlank="1" showDropDown="1" showInputMessage="1" showErrorMessage="1" sqref="G15:G2002 E15:E2002"/>
    <dataValidation type="list" allowBlank="1" showInputMessage="1" showErrorMessage="1" error="Select the Institution Name from a dropdown list" sqref="B4:C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 error="Select the Reporting Period from a dropdown list">
          <x14:formula1>
            <xm:f>'Dropdown lists'!$A$4:$A$15</xm:f>
          </x14:formula1>
          <xm:sqref>B6:C6</xm:sqref>
        </x14:dataValidation>
        <x14:dataValidation type="list" allowBlank="1" showInputMessage="1" showErrorMessage="1" error="Select the Institution Type from a dropdown list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H15:H2002</xm:sqref>
        </x14:dataValidation>
        <x14:dataValidation type="list" allowBlank="1" showInputMessage="1" showErrorMessage="1">
          <x14:formula1>
            <xm:f>'Dropdown lists'!$G$4:$G$40</xm:f>
          </x14:formula1>
          <xm:sqref>F15:F2002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A16" sqref="A16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6" max="6" width="14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886</v>
      </c>
      <c r="L1" s="9" t="s">
        <v>887</v>
      </c>
      <c r="N1" s="4" t="s">
        <v>888</v>
      </c>
      <c r="P1" s="4" t="s">
        <v>889</v>
      </c>
      <c r="R1" s="4" t="s">
        <v>925</v>
      </c>
    </row>
    <row r="2" spans="1:18" x14ac:dyDescent="0.25">
      <c r="A2" s="3" t="s">
        <v>14</v>
      </c>
      <c r="B2" s="4"/>
      <c r="C2" s="4" t="s">
        <v>16</v>
      </c>
      <c r="E2" s="4" t="s">
        <v>36</v>
      </c>
      <c r="G2" s="4" t="s">
        <v>86</v>
      </c>
    </row>
    <row r="3" spans="1:18" x14ac:dyDescent="0.25">
      <c r="J3" t="s">
        <v>87</v>
      </c>
      <c r="L3" s="8">
        <v>43831</v>
      </c>
      <c r="N3" s="10">
        <v>43891</v>
      </c>
      <c r="P3" t="s">
        <v>890</v>
      </c>
      <c r="R3" s="18" t="s">
        <v>2</v>
      </c>
    </row>
    <row r="4" spans="1:18" x14ac:dyDescent="0.25">
      <c r="A4" s="70" t="s">
        <v>975</v>
      </c>
      <c r="C4" s="2" t="s">
        <v>18</v>
      </c>
      <c r="E4" t="s">
        <v>37</v>
      </c>
      <c r="F4" s="1"/>
      <c r="G4" t="s">
        <v>57</v>
      </c>
      <c r="J4" t="s">
        <v>88</v>
      </c>
      <c r="L4" s="8">
        <v>43832</v>
      </c>
      <c r="N4" s="10">
        <v>43892</v>
      </c>
      <c r="P4" t="s">
        <v>891</v>
      </c>
      <c r="R4" s="18" t="s">
        <v>3</v>
      </c>
    </row>
    <row r="5" spans="1:18" x14ac:dyDescent="0.25">
      <c r="A5" s="70" t="s">
        <v>976</v>
      </c>
      <c r="C5" s="2" t="s">
        <v>25</v>
      </c>
      <c r="E5" t="s">
        <v>38</v>
      </c>
      <c r="F5" s="1"/>
      <c r="G5" t="s">
        <v>58</v>
      </c>
      <c r="J5" t="s">
        <v>899</v>
      </c>
      <c r="L5" s="8">
        <v>43833</v>
      </c>
      <c r="N5" s="10">
        <v>43893</v>
      </c>
      <c r="R5" s="18" t="s">
        <v>4</v>
      </c>
    </row>
    <row r="6" spans="1:18" x14ac:dyDescent="0.25">
      <c r="A6" s="70" t="s">
        <v>977</v>
      </c>
      <c r="C6" s="2" t="s">
        <v>26</v>
      </c>
      <c r="E6" t="s">
        <v>39</v>
      </c>
      <c r="F6" s="1"/>
      <c r="G6" t="s">
        <v>59</v>
      </c>
      <c r="J6" t="s">
        <v>89</v>
      </c>
      <c r="L6" s="8">
        <v>43834</v>
      </c>
      <c r="N6" s="10">
        <v>43894</v>
      </c>
      <c r="R6" s="18" t="s">
        <v>9</v>
      </c>
    </row>
    <row r="7" spans="1:18" x14ac:dyDescent="0.25">
      <c r="A7" s="70" t="s">
        <v>978</v>
      </c>
      <c r="C7" s="2" t="s">
        <v>22</v>
      </c>
      <c r="E7" t="s">
        <v>40</v>
      </c>
      <c r="F7" s="1"/>
      <c r="G7" t="s">
        <v>60</v>
      </c>
      <c r="J7" t="s">
        <v>90</v>
      </c>
      <c r="L7" s="8">
        <v>43835</v>
      </c>
      <c r="N7" s="10">
        <v>43895</v>
      </c>
      <c r="R7" s="18" t="s">
        <v>5</v>
      </c>
    </row>
    <row r="8" spans="1:18" x14ac:dyDescent="0.25">
      <c r="A8" s="70" t="s">
        <v>979</v>
      </c>
      <c r="C8" s="2" t="s">
        <v>28</v>
      </c>
      <c r="E8" t="s">
        <v>45</v>
      </c>
      <c r="F8" s="1"/>
      <c r="G8" t="s">
        <v>61</v>
      </c>
      <c r="J8" t="s">
        <v>91</v>
      </c>
      <c r="L8" s="8">
        <v>43836</v>
      </c>
      <c r="N8" s="10">
        <v>43896</v>
      </c>
      <c r="R8" s="18" t="s">
        <v>6</v>
      </c>
    </row>
    <row r="9" spans="1:18" x14ac:dyDescent="0.25">
      <c r="A9" s="70" t="s">
        <v>980</v>
      </c>
      <c r="C9" s="2" t="s">
        <v>21</v>
      </c>
      <c r="E9" t="s">
        <v>42</v>
      </c>
      <c r="F9" s="1"/>
      <c r="G9" t="s">
        <v>62</v>
      </c>
      <c r="J9" t="s">
        <v>92</v>
      </c>
      <c r="L9" s="8">
        <v>43837</v>
      </c>
      <c r="N9" s="10">
        <v>43897</v>
      </c>
      <c r="R9" s="18" t="s">
        <v>7</v>
      </c>
    </row>
    <row r="10" spans="1:18" x14ac:dyDescent="0.25">
      <c r="A10" s="70" t="s">
        <v>981</v>
      </c>
      <c r="C10" s="2" t="s">
        <v>23</v>
      </c>
      <c r="E10" t="s">
        <v>41</v>
      </c>
      <c r="F10" s="1"/>
      <c r="G10" t="s">
        <v>63</v>
      </c>
      <c r="J10" t="s">
        <v>93</v>
      </c>
      <c r="L10" s="8">
        <v>43838</v>
      </c>
      <c r="N10" s="10">
        <v>43898</v>
      </c>
      <c r="R10" t="s">
        <v>8</v>
      </c>
    </row>
    <row r="11" spans="1:18" x14ac:dyDescent="0.25">
      <c r="A11" s="70" t="s">
        <v>982</v>
      </c>
      <c r="C11" s="2" t="s">
        <v>32</v>
      </c>
      <c r="E11" t="s">
        <v>43</v>
      </c>
      <c r="F11" s="1"/>
      <c r="G11" t="s">
        <v>64</v>
      </c>
      <c r="J11" t="s">
        <v>94</v>
      </c>
      <c r="L11" s="8">
        <v>43839</v>
      </c>
      <c r="N11" s="10">
        <v>43899</v>
      </c>
      <c r="R11" s="18" t="s">
        <v>939</v>
      </c>
    </row>
    <row r="12" spans="1:18" x14ac:dyDescent="0.25">
      <c r="A12" s="70" t="s">
        <v>983</v>
      </c>
      <c r="C12" s="2" t="s">
        <v>19</v>
      </c>
      <c r="E12" t="s">
        <v>44</v>
      </c>
      <c r="F12" s="1"/>
      <c r="G12" t="s">
        <v>74</v>
      </c>
      <c r="J12" t="s">
        <v>95</v>
      </c>
      <c r="L12" s="8">
        <v>43840</v>
      </c>
      <c r="N12" s="10">
        <v>43900</v>
      </c>
      <c r="R12" s="18" t="s">
        <v>940</v>
      </c>
    </row>
    <row r="13" spans="1:18" x14ac:dyDescent="0.25">
      <c r="A13" s="70" t="s">
        <v>985</v>
      </c>
      <c r="C13" s="2" t="s">
        <v>27</v>
      </c>
      <c r="E13" t="s">
        <v>46</v>
      </c>
      <c r="F13" s="1"/>
      <c r="G13" t="s">
        <v>65</v>
      </c>
      <c r="J13" t="s">
        <v>96</v>
      </c>
      <c r="L13" s="8">
        <v>43841</v>
      </c>
      <c r="N13" s="10">
        <v>43901</v>
      </c>
    </row>
    <row r="14" spans="1:18" x14ac:dyDescent="0.25">
      <c r="A14" s="70" t="s">
        <v>986</v>
      </c>
      <c r="C14" s="2" t="s">
        <v>33</v>
      </c>
      <c r="E14" t="s">
        <v>47</v>
      </c>
      <c r="F14" s="1"/>
      <c r="G14" t="s">
        <v>66</v>
      </c>
      <c r="J14" t="s">
        <v>97</v>
      </c>
      <c r="L14" s="8">
        <v>43842</v>
      </c>
      <c r="N14" s="10">
        <v>43902</v>
      </c>
    </row>
    <row r="15" spans="1:18" x14ac:dyDescent="0.25">
      <c r="A15" s="70" t="s">
        <v>987</v>
      </c>
      <c r="C15" s="2" t="s">
        <v>34</v>
      </c>
      <c r="E15" t="s">
        <v>48</v>
      </c>
      <c r="G15" s="6" t="s">
        <v>82</v>
      </c>
      <c r="J15" t="s">
        <v>98</v>
      </c>
      <c r="L15" s="8">
        <v>43843</v>
      </c>
      <c r="N15" s="10">
        <v>43903</v>
      </c>
    </row>
    <row r="16" spans="1:18" x14ac:dyDescent="0.25">
      <c r="C16" s="2" t="s">
        <v>17</v>
      </c>
      <c r="E16" t="s">
        <v>49</v>
      </c>
      <c r="G16" s="6" t="s">
        <v>72</v>
      </c>
      <c r="J16" t="s">
        <v>99</v>
      </c>
      <c r="L16" s="8">
        <v>43844</v>
      </c>
      <c r="N16" s="10">
        <v>43904</v>
      </c>
    </row>
    <row r="17" spans="3:14" x14ac:dyDescent="0.25">
      <c r="C17" s="2" t="s">
        <v>24</v>
      </c>
      <c r="E17" t="s">
        <v>50</v>
      </c>
      <c r="G17" s="6" t="s">
        <v>73</v>
      </c>
      <c r="J17" t="s">
        <v>900</v>
      </c>
      <c r="L17" s="8">
        <v>43845</v>
      </c>
      <c r="N17" s="10">
        <v>43905</v>
      </c>
    </row>
    <row r="18" spans="3:14" x14ac:dyDescent="0.25">
      <c r="C18" s="5" t="s">
        <v>30</v>
      </c>
      <c r="E18" t="s">
        <v>892</v>
      </c>
      <c r="G18" t="s">
        <v>67</v>
      </c>
      <c r="J18" t="s">
        <v>100</v>
      </c>
      <c r="L18" s="8">
        <v>43846</v>
      </c>
      <c r="N18" s="10">
        <v>43906</v>
      </c>
    </row>
    <row r="19" spans="3:14" x14ac:dyDescent="0.25">
      <c r="C19" s="5" t="s">
        <v>31</v>
      </c>
      <c r="E19" t="s">
        <v>51</v>
      </c>
      <c r="G19" t="s">
        <v>84</v>
      </c>
      <c r="J19" t="s">
        <v>101</v>
      </c>
      <c r="L19" s="8">
        <v>43847</v>
      </c>
      <c r="N19" s="10">
        <v>43907</v>
      </c>
    </row>
    <row r="20" spans="3:14" x14ac:dyDescent="0.25">
      <c r="C20" s="2" t="s">
        <v>20</v>
      </c>
      <c r="G20" t="s">
        <v>68</v>
      </c>
      <c r="J20" t="s">
        <v>901</v>
      </c>
      <c r="L20" s="8">
        <v>43848</v>
      </c>
      <c r="N20" s="10">
        <v>43908</v>
      </c>
    </row>
    <row r="21" spans="3:14" x14ac:dyDescent="0.25">
      <c r="C21" s="2" t="s">
        <v>29</v>
      </c>
      <c r="G21" t="s">
        <v>69</v>
      </c>
      <c r="J21" t="s">
        <v>902</v>
      </c>
      <c r="L21" s="8">
        <v>43849</v>
      </c>
      <c r="N21" s="10">
        <v>43909</v>
      </c>
    </row>
    <row r="22" spans="3:14" x14ac:dyDescent="0.25">
      <c r="G22" t="s">
        <v>70</v>
      </c>
      <c r="J22" t="s">
        <v>903</v>
      </c>
      <c r="L22" s="8">
        <v>43850</v>
      </c>
      <c r="N22" s="10">
        <v>43910</v>
      </c>
    </row>
    <row r="23" spans="3:14" x14ac:dyDescent="0.25">
      <c r="G23" t="s">
        <v>71</v>
      </c>
      <c r="J23" t="s">
        <v>102</v>
      </c>
      <c r="L23" s="8">
        <v>43851</v>
      </c>
      <c r="N23" s="10">
        <v>43911</v>
      </c>
    </row>
    <row r="24" spans="3:14" x14ac:dyDescent="0.25">
      <c r="G24" t="s">
        <v>75</v>
      </c>
      <c r="J24" t="s">
        <v>103</v>
      </c>
      <c r="L24" s="8">
        <v>43852</v>
      </c>
      <c r="N24" s="10">
        <v>43912</v>
      </c>
    </row>
    <row r="25" spans="3:14" x14ac:dyDescent="0.25">
      <c r="G25" t="s">
        <v>76</v>
      </c>
      <c r="J25" t="s">
        <v>104</v>
      </c>
      <c r="L25" s="8">
        <v>43853</v>
      </c>
      <c r="N25" s="10">
        <v>43913</v>
      </c>
    </row>
    <row r="26" spans="3:14" x14ac:dyDescent="0.25">
      <c r="G26" t="s">
        <v>83</v>
      </c>
      <c r="J26" t="s">
        <v>105</v>
      </c>
      <c r="L26" s="8">
        <v>43854</v>
      </c>
      <c r="N26" s="10">
        <v>43914</v>
      </c>
    </row>
    <row r="27" spans="3:14" x14ac:dyDescent="0.25">
      <c r="G27" t="s">
        <v>77</v>
      </c>
      <c r="J27" t="s">
        <v>106</v>
      </c>
      <c r="L27" s="8">
        <v>43855</v>
      </c>
      <c r="N27" s="10">
        <v>43915</v>
      </c>
    </row>
    <row r="28" spans="3:14" x14ac:dyDescent="0.25">
      <c r="G28" t="s">
        <v>78</v>
      </c>
      <c r="J28" t="s">
        <v>107</v>
      </c>
      <c r="L28" s="8">
        <v>43856</v>
      </c>
      <c r="N28" s="10">
        <v>43916</v>
      </c>
    </row>
    <row r="29" spans="3:14" x14ac:dyDescent="0.25">
      <c r="G29" t="s">
        <v>79</v>
      </c>
      <c r="J29" t="s">
        <v>108</v>
      </c>
      <c r="L29" s="8">
        <v>43857</v>
      </c>
      <c r="N29" s="10">
        <v>43917</v>
      </c>
    </row>
    <row r="30" spans="3:14" x14ac:dyDescent="0.25">
      <c r="G30" t="s">
        <v>81</v>
      </c>
      <c r="J30" t="s">
        <v>109</v>
      </c>
      <c r="L30" s="8">
        <v>43858</v>
      </c>
      <c r="N30" s="10">
        <v>43918</v>
      </c>
    </row>
    <row r="31" spans="3:14" x14ac:dyDescent="0.25">
      <c r="G31" t="s">
        <v>80</v>
      </c>
      <c r="J31" t="s">
        <v>110</v>
      </c>
      <c r="L31" s="8">
        <v>43859</v>
      </c>
      <c r="N31" s="10">
        <v>43919</v>
      </c>
    </row>
    <row r="32" spans="3:14" x14ac:dyDescent="0.25">
      <c r="G32" t="s">
        <v>931</v>
      </c>
      <c r="J32" t="s">
        <v>111</v>
      </c>
      <c r="L32" s="8">
        <v>43860</v>
      </c>
      <c r="N32" s="10">
        <v>43920</v>
      </c>
    </row>
    <row r="33" spans="7:14" x14ac:dyDescent="0.25">
      <c r="G33" s="25" t="s">
        <v>938</v>
      </c>
      <c r="J33" t="s">
        <v>904</v>
      </c>
      <c r="L33" s="8">
        <v>43861</v>
      </c>
      <c r="N33" s="10">
        <v>43921</v>
      </c>
    </row>
    <row r="34" spans="7:14" x14ac:dyDescent="0.25">
      <c r="G34" t="s">
        <v>930</v>
      </c>
      <c r="J34" t="s">
        <v>112</v>
      </c>
      <c r="L34" s="8">
        <v>43862</v>
      </c>
      <c r="N34" s="10">
        <v>43922</v>
      </c>
    </row>
    <row r="35" spans="7:14" x14ac:dyDescent="0.25">
      <c r="G35" s="23" t="s">
        <v>932</v>
      </c>
      <c r="J35" t="s">
        <v>113</v>
      </c>
      <c r="L35" s="8">
        <v>43863</v>
      </c>
      <c r="N35" s="10">
        <v>43923</v>
      </c>
    </row>
    <row r="36" spans="7:14" x14ac:dyDescent="0.25">
      <c r="G36" s="23" t="s">
        <v>933</v>
      </c>
      <c r="J36" t="s">
        <v>114</v>
      </c>
      <c r="L36" s="8">
        <v>43864</v>
      </c>
      <c r="N36" s="10">
        <v>43924</v>
      </c>
    </row>
    <row r="37" spans="7:14" x14ac:dyDescent="0.25">
      <c r="G37" s="23" t="s">
        <v>934</v>
      </c>
      <c r="J37" t="s">
        <v>115</v>
      </c>
      <c r="L37" s="8">
        <v>43866</v>
      </c>
      <c r="N37" s="10">
        <v>43926</v>
      </c>
    </row>
    <row r="38" spans="7:14" x14ac:dyDescent="0.25">
      <c r="G38" s="23" t="s">
        <v>935</v>
      </c>
      <c r="J38" t="s">
        <v>905</v>
      </c>
      <c r="L38" s="8">
        <v>43867</v>
      </c>
      <c r="N38" s="10">
        <v>43927</v>
      </c>
    </row>
    <row r="39" spans="7:14" x14ac:dyDescent="0.25">
      <c r="G39" s="23" t="s">
        <v>937</v>
      </c>
      <c r="J39" t="s">
        <v>116</v>
      </c>
      <c r="L39" s="8">
        <v>43868</v>
      </c>
      <c r="N39" s="10">
        <v>43928</v>
      </c>
    </row>
    <row r="40" spans="7:14" x14ac:dyDescent="0.25">
      <c r="G40" s="23" t="s">
        <v>936</v>
      </c>
      <c r="J40" t="s">
        <v>117</v>
      </c>
      <c r="L40" s="8">
        <v>43869</v>
      </c>
      <c r="N40" s="10">
        <v>43929</v>
      </c>
    </row>
    <row r="41" spans="7:14" x14ac:dyDescent="0.25">
      <c r="J41" t="s">
        <v>118</v>
      </c>
      <c r="L41" s="8">
        <v>43870</v>
      </c>
      <c r="N41" s="10">
        <v>43930</v>
      </c>
    </row>
    <row r="42" spans="7:14" x14ac:dyDescent="0.25">
      <c r="J42" t="s">
        <v>119</v>
      </c>
      <c r="L42" s="8">
        <v>43871</v>
      </c>
      <c r="N42" s="10">
        <v>43931</v>
      </c>
    </row>
    <row r="43" spans="7:14" x14ac:dyDescent="0.25">
      <c r="J43" t="s">
        <v>120</v>
      </c>
      <c r="L43" s="8">
        <v>43872</v>
      </c>
      <c r="N43" s="10">
        <v>43932</v>
      </c>
    </row>
    <row r="44" spans="7:14" x14ac:dyDescent="0.25">
      <c r="J44" t="s">
        <v>121</v>
      </c>
      <c r="L44" s="8">
        <v>43873</v>
      </c>
      <c r="N44" s="10">
        <v>43933</v>
      </c>
    </row>
    <row r="45" spans="7:14" x14ac:dyDescent="0.25">
      <c r="J45" t="s">
        <v>906</v>
      </c>
      <c r="L45" s="8">
        <v>43874</v>
      </c>
      <c r="N45" s="10">
        <v>43934</v>
      </c>
    </row>
    <row r="46" spans="7:14" x14ac:dyDescent="0.25">
      <c r="J46" t="s">
        <v>907</v>
      </c>
      <c r="L46" s="8">
        <v>43875</v>
      </c>
      <c r="N46" s="10">
        <v>43935</v>
      </c>
    </row>
    <row r="47" spans="7:14" x14ac:dyDescent="0.25">
      <c r="J47" t="s">
        <v>122</v>
      </c>
      <c r="L47" s="8">
        <v>43876</v>
      </c>
      <c r="N47" s="10">
        <v>43936</v>
      </c>
    </row>
    <row r="48" spans="7:14" x14ac:dyDescent="0.25">
      <c r="J48" t="s">
        <v>123</v>
      </c>
      <c r="L48" s="8">
        <v>43877</v>
      </c>
      <c r="N48" s="10">
        <v>43937</v>
      </c>
    </row>
    <row r="49" spans="10:14" x14ac:dyDescent="0.25">
      <c r="J49" t="s">
        <v>124</v>
      </c>
      <c r="L49" s="8">
        <v>43878</v>
      </c>
      <c r="N49" s="10">
        <v>43938</v>
      </c>
    </row>
    <row r="50" spans="10:14" x14ac:dyDescent="0.25">
      <c r="J50" t="s">
        <v>125</v>
      </c>
      <c r="L50" s="8">
        <v>43879</v>
      </c>
      <c r="N50" s="10">
        <v>43939</v>
      </c>
    </row>
    <row r="51" spans="10:14" x14ac:dyDescent="0.25">
      <c r="J51" t="s">
        <v>126</v>
      </c>
      <c r="L51" s="8">
        <v>43880</v>
      </c>
      <c r="N51" s="10">
        <v>43940</v>
      </c>
    </row>
    <row r="52" spans="10:14" x14ac:dyDescent="0.25">
      <c r="J52" t="s">
        <v>127</v>
      </c>
      <c r="L52" s="8">
        <v>43881</v>
      </c>
      <c r="N52" s="10">
        <v>43941</v>
      </c>
    </row>
    <row r="53" spans="10:14" x14ac:dyDescent="0.25">
      <c r="J53" t="s">
        <v>128</v>
      </c>
      <c r="L53" s="8">
        <v>43882</v>
      </c>
      <c r="N53" s="10">
        <v>43942</v>
      </c>
    </row>
    <row r="54" spans="10:14" x14ac:dyDescent="0.25">
      <c r="J54" t="s">
        <v>129</v>
      </c>
      <c r="L54" s="8">
        <v>43883</v>
      </c>
      <c r="N54" s="10">
        <v>43943</v>
      </c>
    </row>
    <row r="55" spans="10:14" x14ac:dyDescent="0.25">
      <c r="J55" t="s">
        <v>130</v>
      </c>
      <c r="L55" s="8">
        <v>43884</v>
      </c>
      <c r="N55" s="10">
        <v>43944</v>
      </c>
    </row>
    <row r="56" spans="10:14" x14ac:dyDescent="0.25">
      <c r="J56" t="s">
        <v>131</v>
      </c>
      <c r="L56" s="8">
        <v>43885</v>
      </c>
      <c r="N56" s="10">
        <v>43945</v>
      </c>
    </row>
    <row r="57" spans="10:14" x14ac:dyDescent="0.25">
      <c r="J57" t="s">
        <v>132</v>
      </c>
      <c r="L57" s="8">
        <v>43886</v>
      </c>
      <c r="N57" s="10">
        <v>43946</v>
      </c>
    </row>
    <row r="58" spans="10:14" x14ac:dyDescent="0.25">
      <c r="J58" t="s">
        <v>908</v>
      </c>
      <c r="L58" s="8">
        <v>43887</v>
      </c>
      <c r="N58" s="10">
        <v>43947</v>
      </c>
    </row>
    <row r="59" spans="10:14" x14ac:dyDescent="0.25">
      <c r="J59" t="s">
        <v>133</v>
      </c>
      <c r="L59" s="8">
        <v>43888</v>
      </c>
      <c r="N59" s="10">
        <v>43948</v>
      </c>
    </row>
    <row r="60" spans="10:14" x14ac:dyDescent="0.25">
      <c r="J60" t="s">
        <v>134</v>
      </c>
      <c r="L60" s="8">
        <v>43889</v>
      </c>
      <c r="N60" s="10">
        <v>43949</v>
      </c>
    </row>
    <row r="61" spans="10:14" x14ac:dyDescent="0.25">
      <c r="J61" t="s">
        <v>135</v>
      </c>
      <c r="L61" s="8">
        <v>43890</v>
      </c>
      <c r="N61" s="10">
        <v>43950</v>
      </c>
    </row>
    <row r="62" spans="10:14" x14ac:dyDescent="0.25">
      <c r="J62" t="s">
        <v>136</v>
      </c>
      <c r="L62" s="8">
        <v>43891</v>
      </c>
      <c r="N62" s="10">
        <v>43951</v>
      </c>
    </row>
    <row r="63" spans="10:14" x14ac:dyDescent="0.25">
      <c r="J63" t="s">
        <v>137</v>
      </c>
      <c r="L63" s="8">
        <v>43892</v>
      </c>
      <c r="N63" s="10">
        <v>43952</v>
      </c>
    </row>
    <row r="64" spans="10:14" x14ac:dyDescent="0.25">
      <c r="J64" t="s">
        <v>138</v>
      </c>
      <c r="L64" s="8">
        <v>43893</v>
      </c>
      <c r="N64" s="10">
        <v>43953</v>
      </c>
    </row>
    <row r="65" spans="10:14" x14ac:dyDescent="0.25">
      <c r="J65" t="s">
        <v>139</v>
      </c>
      <c r="L65" s="8">
        <v>43894</v>
      </c>
      <c r="N65" s="10">
        <v>43954</v>
      </c>
    </row>
    <row r="66" spans="10:14" x14ac:dyDescent="0.25">
      <c r="J66" t="s">
        <v>140</v>
      </c>
      <c r="L66" s="8">
        <v>43895</v>
      </c>
      <c r="N66" s="10">
        <v>43955</v>
      </c>
    </row>
    <row r="67" spans="10:14" x14ac:dyDescent="0.25">
      <c r="J67" t="s">
        <v>141</v>
      </c>
      <c r="L67" s="8">
        <v>43896</v>
      </c>
      <c r="N67" s="10">
        <v>43956</v>
      </c>
    </row>
    <row r="68" spans="10:14" x14ac:dyDescent="0.25">
      <c r="J68" t="s">
        <v>142</v>
      </c>
      <c r="L68" s="8">
        <v>43897</v>
      </c>
      <c r="N68" s="10">
        <v>43957</v>
      </c>
    </row>
    <row r="69" spans="10:14" x14ac:dyDescent="0.25">
      <c r="J69" t="s">
        <v>143</v>
      </c>
      <c r="L69" s="8">
        <v>43898</v>
      </c>
      <c r="N69" s="10">
        <v>43958</v>
      </c>
    </row>
    <row r="70" spans="10:14" x14ac:dyDescent="0.25">
      <c r="J70" t="s">
        <v>144</v>
      </c>
      <c r="L70" s="8">
        <v>43899</v>
      </c>
      <c r="N70" s="10">
        <v>43959</v>
      </c>
    </row>
    <row r="71" spans="10:14" x14ac:dyDescent="0.25">
      <c r="J71" t="s">
        <v>145</v>
      </c>
      <c r="L71" s="8">
        <v>43900</v>
      </c>
      <c r="N71" s="10">
        <v>43960</v>
      </c>
    </row>
    <row r="72" spans="10:14" x14ac:dyDescent="0.25">
      <c r="J72" t="s">
        <v>146</v>
      </c>
      <c r="L72" s="8">
        <v>43901</v>
      </c>
      <c r="N72" s="10">
        <v>43961</v>
      </c>
    </row>
    <row r="73" spans="10:14" x14ac:dyDescent="0.25">
      <c r="J73" t="s">
        <v>147</v>
      </c>
      <c r="L73" s="8">
        <v>43902</v>
      </c>
      <c r="N73" s="10">
        <v>43962</v>
      </c>
    </row>
    <row r="74" spans="10:14" x14ac:dyDescent="0.25">
      <c r="J74" t="s">
        <v>148</v>
      </c>
      <c r="L74" s="8">
        <v>43903</v>
      </c>
      <c r="N74" s="10">
        <v>43963</v>
      </c>
    </row>
    <row r="75" spans="10:14" x14ac:dyDescent="0.25">
      <c r="J75" t="s">
        <v>149</v>
      </c>
      <c r="L75" s="8">
        <v>43904</v>
      </c>
      <c r="N75" s="10">
        <v>43964</v>
      </c>
    </row>
    <row r="76" spans="10:14" x14ac:dyDescent="0.25">
      <c r="J76" t="s">
        <v>150</v>
      </c>
      <c r="L76" s="8">
        <v>43905</v>
      </c>
      <c r="N76" s="10">
        <v>43965</v>
      </c>
    </row>
    <row r="77" spans="10:14" x14ac:dyDescent="0.25">
      <c r="J77" t="s">
        <v>151</v>
      </c>
      <c r="L77" s="8">
        <v>43906</v>
      </c>
      <c r="N77" s="10">
        <v>43966</v>
      </c>
    </row>
    <row r="78" spans="10:14" x14ac:dyDescent="0.25">
      <c r="J78" t="s">
        <v>152</v>
      </c>
      <c r="L78" s="8">
        <v>43907</v>
      </c>
      <c r="N78" s="10">
        <v>43967</v>
      </c>
    </row>
    <row r="79" spans="10:14" x14ac:dyDescent="0.25">
      <c r="J79" t="s">
        <v>153</v>
      </c>
      <c r="L79" s="8">
        <v>43908</v>
      </c>
      <c r="N79" s="10">
        <v>43968</v>
      </c>
    </row>
    <row r="80" spans="10:14" x14ac:dyDescent="0.25">
      <c r="J80" t="s">
        <v>154</v>
      </c>
      <c r="L80" s="8">
        <v>43909</v>
      </c>
      <c r="N80" s="10">
        <v>43969</v>
      </c>
    </row>
    <row r="81" spans="10:14" x14ac:dyDescent="0.25">
      <c r="J81" t="s">
        <v>155</v>
      </c>
      <c r="L81" s="8">
        <v>43910</v>
      </c>
      <c r="N81" s="10">
        <v>43970</v>
      </c>
    </row>
    <row r="82" spans="10:14" x14ac:dyDescent="0.25">
      <c r="J82" t="s">
        <v>156</v>
      </c>
      <c r="L82" s="8">
        <v>43911</v>
      </c>
      <c r="N82" s="10">
        <v>43971</v>
      </c>
    </row>
    <row r="83" spans="10:14" x14ac:dyDescent="0.25">
      <c r="J83" t="s">
        <v>157</v>
      </c>
      <c r="L83" s="8">
        <v>43912</v>
      </c>
      <c r="N83" s="10">
        <v>43972</v>
      </c>
    </row>
    <row r="84" spans="10:14" x14ac:dyDescent="0.25">
      <c r="J84" t="s">
        <v>158</v>
      </c>
      <c r="L84" s="8">
        <v>43913</v>
      </c>
      <c r="N84" s="10">
        <v>43973</v>
      </c>
    </row>
    <row r="85" spans="10:14" x14ac:dyDescent="0.25">
      <c r="J85" t="s">
        <v>159</v>
      </c>
      <c r="L85" s="8">
        <v>43914</v>
      </c>
      <c r="N85" s="10">
        <v>43974</v>
      </c>
    </row>
    <row r="86" spans="10:14" x14ac:dyDescent="0.25">
      <c r="J86" t="s">
        <v>160</v>
      </c>
      <c r="L86" s="8">
        <v>43915</v>
      </c>
      <c r="N86" s="10">
        <v>43975</v>
      </c>
    </row>
    <row r="87" spans="10:14" x14ac:dyDescent="0.25">
      <c r="J87" t="s">
        <v>161</v>
      </c>
      <c r="L87" s="8">
        <v>43916</v>
      </c>
      <c r="N87" s="10">
        <v>43976</v>
      </c>
    </row>
    <row r="88" spans="10:14" x14ac:dyDescent="0.25">
      <c r="J88" t="s">
        <v>162</v>
      </c>
      <c r="L88" s="8">
        <v>43917</v>
      </c>
      <c r="N88" s="10">
        <v>43977</v>
      </c>
    </row>
    <row r="89" spans="10:14" x14ac:dyDescent="0.25">
      <c r="J89" t="s">
        <v>163</v>
      </c>
      <c r="L89" s="8">
        <v>43918</v>
      </c>
      <c r="N89" s="10">
        <v>43978</v>
      </c>
    </row>
    <row r="90" spans="10:14" x14ac:dyDescent="0.25">
      <c r="J90" t="s">
        <v>164</v>
      </c>
      <c r="L90" s="8">
        <v>43919</v>
      </c>
      <c r="N90" s="10">
        <v>43979</v>
      </c>
    </row>
    <row r="91" spans="10:14" x14ac:dyDescent="0.25">
      <c r="J91" t="s">
        <v>165</v>
      </c>
      <c r="L91" s="8">
        <v>43920</v>
      </c>
      <c r="N91" s="10">
        <v>43980</v>
      </c>
    </row>
    <row r="92" spans="10:14" x14ac:dyDescent="0.25">
      <c r="J92" t="s">
        <v>166</v>
      </c>
      <c r="L92" s="8">
        <v>43921</v>
      </c>
      <c r="N92" s="10">
        <v>43981</v>
      </c>
    </row>
    <row r="93" spans="10:14" x14ac:dyDescent="0.25">
      <c r="J93" t="s">
        <v>167</v>
      </c>
      <c r="L93" s="8">
        <v>43922</v>
      </c>
      <c r="N93" s="10">
        <v>43982</v>
      </c>
    </row>
    <row r="94" spans="10:14" x14ac:dyDescent="0.25">
      <c r="J94" t="s">
        <v>168</v>
      </c>
      <c r="L94" s="8">
        <v>43923</v>
      </c>
      <c r="N94" s="10">
        <v>43983</v>
      </c>
    </row>
    <row r="95" spans="10:14" x14ac:dyDescent="0.25">
      <c r="J95" t="s">
        <v>169</v>
      </c>
      <c r="L95" s="8">
        <v>43924</v>
      </c>
      <c r="N95" s="10">
        <v>43984</v>
      </c>
    </row>
    <row r="96" spans="10:14" x14ac:dyDescent="0.25">
      <c r="J96" t="s">
        <v>170</v>
      </c>
      <c r="L96" s="8">
        <v>43925</v>
      </c>
      <c r="N96" s="10">
        <v>43985</v>
      </c>
    </row>
    <row r="97" spans="10:14" x14ac:dyDescent="0.25">
      <c r="J97" t="s">
        <v>171</v>
      </c>
      <c r="L97" s="8">
        <v>43926</v>
      </c>
      <c r="N97" s="10">
        <v>43986</v>
      </c>
    </row>
    <row r="98" spans="10:14" x14ac:dyDescent="0.25">
      <c r="J98" t="s">
        <v>172</v>
      </c>
      <c r="L98" s="8">
        <v>43927</v>
      </c>
      <c r="N98" s="10">
        <v>43987</v>
      </c>
    </row>
    <row r="99" spans="10:14" x14ac:dyDescent="0.25">
      <c r="J99" t="s">
        <v>173</v>
      </c>
      <c r="L99" s="8">
        <v>43928</v>
      </c>
      <c r="N99" s="10">
        <v>43988</v>
      </c>
    </row>
    <row r="100" spans="10:14" x14ac:dyDescent="0.25">
      <c r="J100" t="s">
        <v>174</v>
      </c>
      <c r="L100" s="8">
        <v>43929</v>
      </c>
      <c r="N100" s="10">
        <v>43989</v>
      </c>
    </row>
    <row r="101" spans="10:14" x14ac:dyDescent="0.25">
      <c r="J101" t="s">
        <v>175</v>
      </c>
      <c r="L101" s="8">
        <v>43930</v>
      </c>
      <c r="N101" s="10">
        <v>43990</v>
      </c>
    </row>
    <row r="102" spans="10:14" x14ac:dyDescent="0.25">
      <c r="J102" t="s">
        <v>176</v>
      </c>
      <c r="L102" s="8">
        <v>43931</v>
      </c>
      <c r="N102" s="10">
        <v>43991</v>
      </c>
    </row>
    <row r="103" spans="10:14" x14ac:dyDescent="0.25">
      <c r="J103" t="s">
        <v>177</v>
      </c>
      <c r="L103" s="8">
        <v>43932</v>
      </c>
      <c r="N103" s="10">
        <v>43992</v>
      </c>
    </row>
    <row r="104" spans="10:14" x14ac:dyDescent="0.25">
      <c r="J104" t="s">
        <v>178</v>
      </c>
      <c r="L104" s="8">
        <v>43933</v>
      </c>
      <c r="N104" s="10">
        <v>43993</v>
      </c>
    </row>
    <row r="105" spans="10:14" x14ac:dyDescent="0.25">
      <c r="J105" t="s">
        <v>179</v>
      </c>
      <c r="L105" s="8">
        <v>43934</v>
      </c>
      <c r="N105" s="10">
        <v>43994</v>
      </c>
    </row>
    <row r="106" spans="10:14" x14ac:dyDescent="0.25">
      <c r="J106" t="s">
        <v>180</v>
      </c>
      <c r="L106" s="8">
        <v>43935</v>
      </c>
      <c r="N106" s="10">
        <v>43995</v>
      </c>
    </row>
    <row r="107" spans="10:14" x14ac:dyDescent="0.25">
      <c r="J107" t="s">
        <v>181</v>
      </c>
      <c r="L107" s="8">
        <v>43936</v>
      </c>
      <c r="N107" s="10">
        <v>43996</v>
      </c>
    </row>
    <row r="108" spans="10:14" x14ac:dyDescent="0.25">
      <c r="J108" t="s">
        <v>182</v>
      </c>
      <c r="L108" s="8">
        <v>43937</v>
      </c>
      <c r="N108" s="10">
        <v>43997</v>
      </c>
    </row>
    <row r="109" spans="10:14" x14ac:dyDescent="0.25">
      <c r="J109" t="s">
        <v>183</v>
      </c>
      <c r="L109" s="8">
        <v>43938</v>
      </c>
      <c r="N109" s="10">
        <v>43998</v>
      </c>
    </row>
    <row r="110" spans="10:14" x14ac:dyDescent="0.25">
      <c r="J110" t="s">
        <v>184</v>
      </c>
      <c r="L110" s="8">
        <v>43939</v>
      </c>
      <c r="N110" s="10">
        <v>43999</v>
      </c>
    </row>
    <row r="111" spans="10:14" x14ac:dyDescent="0.25">
      <c r="J111" t="s">
        <v>185</v>
      </c>
      <c r="L111" s="8">
        <v>43940</v>
      </c>
      <c r="N111" s="10">
        <v>44000</v>
      </c>
    </row>
    <row r="112" spans="10:14" x14ac:dyDescent="0.25">
      <c r="J112" t="s">
        <v>186</v>
      </c>
      <c r="L112" s="8">
        <v>43941</v>
      </c>
      <c r="N112" s="10">
        <v>44001</v>
      </c>
    </row>
    <row r="113" spans="10:14" x14ac:dyDescent="0.25">
      <c r="J113" t="s">
        <v>187</v>
      </c>
      <c r="L113" s="8">
        <v>43942</v>
      </c>
      <c r="N113" s="10">
        <v>44002</v>
      </c>
    </row>
    <row r="114" spans="10:14" x14ac:dyDescent="0.25">
      <c r="J114" t="s">
        <v>188</v>
      </c>
      <c r="L114" s="8">
        <v>43943</v>
      </c>
      <c r="N114" s="10">
        <v>44003</v>
      </c>
    </row>
    <row r="115" spans="10:14" x14ac:dyDescent="0.25">
      <c r="J115" t="s">
        <v>189</v>
      </c>
      <c r="L115" s="8">
        <v>43944</v>
      </c>
      <c r="N115" s="10">
        <v>44004</v>
      </c>
    </row>
    <row r="116" spans="10:14" x14ac:dyDescent="0.25">
      <c r="J116" t="s">
        <v>190</v>
      </c>
      <c r="L116" s="8">
        <v>43945</v>
      </c>
      <c r="N116" s="10">
        <v>44005</v>
      </c>
    </row>
    <row r="117" spans="10:14" x14ac:dyDescent="0.25">
      <c r="J117" t="s">
        <v>191</v>
      </c>
      <c r="L117" s="8">
        <v>43946</v>
      </c>
      <c r="N117" s="10">
        <v>44006</v>
      </c>
    </row>
    <row r="118" spans="10:14" x14ac:dyDescent="0.25">
      <c r="J118" t="s">
        <v>192</v>
      </c>
      <c r="L118" s="8">
        <v>43947</v>
      </c>
      <c r="N118" s="10">
        <v>44007</v>
      </c>
    </row>
    <row r="119" spans="10:14" x14ac:dyDescent="0.25">
      <c r="J119" t="s">
        <v>193</v>
      </c>
      <c r="L119" s="8">
        <v>43948</v>
      </c>
      <c r="N119" s="10">
        <v>44008</v>
      </c>
    </row>
    <row r="120" spans="10:14" x14ac:dyDescent="0.25">
      <c r="J120" t="s">
        <v>194</v>
      </c>
      <c r="L120" s="8">
        <v>43949</v>
      </c>
      <c r="N120" s="10">
        <v>44009</v>
      </c>
    </row>
    <row r="121" spans="10:14" x14ac:dyDescent="0.25">
      <c r="J121" t="s">
        <v>195</v>
      </c>
      <c r="L121" s="8">
        <v>43950</v>
      </c>
      <c r="N121" s="10">
        <v>44010</v>
      </c>
    </row>
    <row r="122" spans="10:14" x14ac:dyDescent="0.25">
      <c r="J122" t="s">
        <v>196</v>
      </c>
      <c r="L122" s="8">
        <v>43951</v>
      </c>
      <c r="N122" s="10">
        <v>44011</v>
      </c>
    </row>
    <row r="123" spans="10:14" x14ac:dyDescent="0.25">
      <c r="J123" t="s">
        <v>197</v>
      </c>
      <c r="L123" s="8">
        <v>43952</v>
      </c>
      <c r="N123" s="10">
        <v>44012</v>
      </c>
    </row>
    <row r="124" spans="10:14" x14ac:dyDescent="0.25">
      <c r="J124" t="s">
        <v>198</v>
      </c>
      <c r="L124" s="8">
        <v>43953</v>
      </c>
      <c r="N124" s="10">
        <v>44013</v>
      </c>
    </row>
    <row r="125" spans="10:14" x14ac:dyDescent="0.25">
      <c r="J125" t="s">
        <v>199</v>
      </c>
      <c r="L125" s="8">
        <v>43954</v>
      </c>
      <c r="N125" s="10">
        <v>44014</v>
      </c>
    </row>
    <row r="126" spans="10:14" x14ac:dyDescent="0.25">
      <c r="J126" t="s">
        <v>200</v>
      </c>
      <c r="L126" s="8">
        <v>43955</v>
      </c>
      <c r="N126" s="10">
        <v>44015</v>
      </c>
    </row>
    <row r="127" spans="10:14" x14ac:dyDescent="0.25">
      <c r="J127" t="s">
        <v>201</v>
      </c>
      <c r="L127" s="8">
        <v>43956</v>
      </c>
      <c r="N127" s="10">
        <v>44016</v>
      </c>
    </row>
    <row r="128" spans="10:14" x14ac:dyDescent="0.25">
      <c r="J128" t="s">
        <v>202</v>
      </c>
      <c r="L128" s="8">
        <v>43957</v>
      </c>
      <c r="N128" s="10">
        <v>44017</v>
      </c>
    </row>
    <row r="129" spans="10:14" x14ac:dyDescent="0.25">
      <c r="J129" t="s">
        <v>203</v>
      </c>
      <c r="L129" s="8">
        <v>43958</v>
      </c>
      <c r="N129" s="10">
        <v>44018</v>
      </c>
    </row>
    <row r="130" spans="10:14" x14ac:dyDescent="0.25">
      <c r="J130" t="s">
        <v>204</v>
      </c>
      <c r="L130" s="8">
        <v>43959</v>
      </c>
      <c r="N130" s="10">
        <v>44019</v>
      </c>
    </row>
    <row r="131" spans="10:14" x14ac:dyDescent="0.25">
      <c r="J131" t="s">
        <v>205</v>
      </c>
      <c r="L131" s="8">
        <v>43960</v>
      </c>
      <c r="N131" s="10">
        <v>44020</v>
      </c>
    </row>
    <row r="132" spans="10:14" x14ac:dyDescent="0.25">
      <c r="J132" t="s">
        <v>206</v>
      </c>
      <c r="L132" s="8">
        <v>43961</v>
      </c>
      <c r="N132" s="10">
        <v>44021</v>
      </c>
    </row>
    <row r="133" spans="10:14" x14ac:dyDescent="0.25">
      <c r="J133" t="s">
        <v>207</v>
      </c>
      <c r="L133" s="8">
        <v>43962</v>
      </c>
      <c r="N133" s="10">
        <v>44022</v>
      </c>
    </row>
    <row r="134" spans="10:14" x14ac:dyDescent="0.25">
      <c r="J134" t="s">
        <v>208</v>
      </c>
      <c r="L134" s="8">
        <v>43963</v>
      </c>
      <c r="N134" s="10">
        <v>44023</v>
      </c>
    </row>
    <row r="135" spans="10:14" x14ac:dyDescent="0.25">
      <c r="J135" t="s">
        <v>209</v>
      </c>
      <c r="L135" s="8">
        <v>43964</v>
      </c>
      <c r="N135" s="10">
        <v>44024</v>
      </c>
    </row>
    <row r="136" spans="10:14" x14ac:dyDescent="0.25">
      <c r="J136" t="s">
        <v>210</v>
      </c>
      <c r="L136" s="8">
        <v>43965</v>
      </c>
      <c r="N136" s="10">
        <v>44025</v>
      </c>
    </row>
    <row r="137" spans="10:14" x14ac:dyDescent="0.25">
      <c r="J137" t="s">
        <v>211</v>
      </c>
      <c r="L137" s="8">
        <v>43966</v>
      </c>
      <c r="N137" s="10">
        <v>44026</v>
      </c>
    </row>
    <row r="138" spans="10:14" x14ac:dyDescent="0.25">
      <c r="J138" t="s">
        <v>212</v>
      </c>
      <c r="L138" s="8">
        <v>43967</v>
      </c>
      <c r="N138" s="10">
        <v>44027</v>
      </c>
    </row>
    <row r="139" spans="10:14" x14ac:dyDescent="0.25">
      <c r="J139" t="s">
        <v>213</v>
      </c>
      <c r="L139" s="8">
        <v>43968</v>
      </c>
      <c r="N139" s="10">
        <v>44028</v>
      </c>
    </row>
    <row r="140" spans="10:14" x14ac:dyDescent="0.25">
      <c r="J140" t="s">
        <v>214</v>
      </c>
      <c r="L140" s="8">
        <v>43969</v>
      </c>
      <c r="N140" s="10">
        <v>44029</v>
      </c>
    </row>
    <row r="141" spans="10:14" x14ac:dyDescent="0.25">
      <c r="J141" t="s">
        <v>215</v>
      </c>
      <c r="L141" s="8">
        <v>43970</v>
      </c>
      <c r="N141" s="10">
        <v>44030</v>
      </c>
    </row>
    <row r="142" spans="10:14" x14ac:dyDescent="0.25">
      <c r="J142" t="s">
        <v>216</v>
      </c>
      <c r="L142" s="8">
        <v>43971</v>
      </c>
      <c r="N142" s="10">
        <v>44031</v>
      </c>
    </row>
    <row r="143" spans="10:14" x14ac:dyDescent="0.25">
      <c r="J143" t="s">
        <v>217</v>
      </c>
      <c r="L143" s="8">
        <v>43972</v>
      </c>
      <c r="N143" s="10">
        <v>44032</v>
      </c>
    </row>
    <row r="144" spans="10:14" x14ac:dyDescent="0.25">
      <c r="J144" t="s">
        <v>218</v>
      </c>
      <c r="L144" s="8">
        <v>43973</v>
      </c>
      <c r="N144" s="10">
        <v>44033</v>
      </c>
    </row>
    <row r="145" spans="10:14" x14ac:dyDescent="0.25">
      <c r="J145" t="s">
        <v>219</v>
      </c>
      <c r="L145" s="8">
        <v>43974</v>
      </c>
      <c r="N145" s="10">
        <v>44034</v>
      </c>
    </row>
    <row r="146" spans="10:14" x14ac:dyDescent="0.25">
      <c r="J146" t="s">
        <v>220</v>
      </c>
      <c r="L146" s="8">
        <v>43975</v>
      </c>
      <c r="N146" s="10">
        <v>44035</v>
      </c>
    </row>
    <row r="147" spans="10:14" x14ac:dyDescent="0.25">
      <c r="J147" t="s">
        <v>221</v>
      </c>
      <c r="L147" s="8">
        <v>43976</v>
      </c>
      <c r="N147" s="10">
        <v>44036</v>
      </c>
    </row>
    <row r="148" spans="10:14" x14ac:dyDescent="0.25">
      <c r="J148" t="s">
        <v>222</v>
      </c>
      <c r="L148" s="8">
        <v>43977</v>
      </c>
      <c r="N148" s="10">
        <v>44037</v>
      </c>
    </row>
    <row r="149" spans="10:14" x14ac:dyDescent="0.25">
      <c r="J149" t="s">
        <v>223</v>
      </c>
      <c r="L149" s="8">
        <v>43978</v>
      </c>
      <c r="N149" s="10">
        <v>44038</v>
      </c>
    </row>
    <row r="150" spans="10:14" x14ac:dyDescent="0.25">
      <c r="J150" t="s">
        <v>224</v>
      </c>
      <c r="L150" s="8">
        <v>43979</v>
      </c>
      <c r="N150" s="10">
        <v>44039</v>
      </c>
    </row>
    <row r="151" spans="10:14" x14ac:dyDescent="0.25">
      <c r="J151" t="s">
        <v>225</v>
      </c>
      <c r="L151" s="8">
        <v>43980</v>
      </c>
      <c r="N151" s="10">
        <v>44040</v>
      </c>
    </row>
    <row r="152" spans="10:14" x14ac:dyDescent="0.25">
      <c r="J152" t="s">
        <v>226</v>
      </c>
      <c r="L152" s="8">
        <v>43981</v>
      </c>
      <c r="N152" s="10">
        <v>44041</v>
      </c>
    </row>
    <row r="153" spans="10:14" x14ac:dyDescent="0.25">
      <c r="J153" t="s">
        <v>227</v>
      </c>
      <c r="L153" s="8">
        <v>43982</v>
      </c>
      <c r="N153" s="10">
        <v>44042</v>
      </c>
    </row>
    <row r="154" spans="10:14" x14ac:dyDescent="0.25">
      <c r="J154" t="s">
        <v>228</v>
      </c>
      <c r="L154" s="8">
        <v>43983</v>
      </c>
      <c r="N154" s="10">
        <v>44043</v>
      </c>
    </row>
    <row r="155" spans="10:14" x14ac:dyDescent="0.25">
      <c r="J155" t="s">
        <v>229</v>
      </c>
      <c r="L155" s="8">
        <v>43984</v>
      </c>
      <c r="N155" s="10">
        <v>44044</v>
      </c>
    </row>
    <row r="156" spans="10:14" x14ac:dyDescent="0.25">
      <c r="J156" t="s">
        <v>230</v>
      </c>
      <c r="L156" s="8">
        <v>43985</v>
      </c>
      <c r="N156" s="10">
        <v>44045</v>
      </c>
    </row>
    <row r="157" spans="10:14" x14ac:dyDescent="0.25">
      <c r="J157" t="s">
        <v>231</v>
      </c>
      <c r="L157" s="8">
        <v>43986</v>
      </c>
      <c r="N157" s="10">
        <v>44046</v>
      </c>
    </row>
    <row r="158" spans="10:14" x14ac:dyDescent="0.25">
      <c r="J158" t="s">
        <v>232</v>
      </c>
      <c r="L158" s="8">
        <v>43987</v>
      </c>
      <c r="N158" s="10">
        <v>44047</v>
      </c>
    </row>
    <row r="159" spans="10:14" x14ac:dyDescent="0.25">
      <c r="J159" t="s">
        <v>233</v>
      </c>
      <c r="L159" s="8">
        <v>43988</v>
      </c>
      <c r="N159" s="10">
        <v>44048</v>
      </c>
    </row>
    <row r="160" spans="10:14" x14ac:dyDescent="0.25">
      <c r="J160" t="s">
        <v>234</v>
      </c>
      <c r="L160" s="8">
        <v>43989</v>
      </c>
      <c r="N160" s="10">
        <v>44049</v>
      </c>
    </row>
    <row r="161" spans="10:14" x14ac:dyDescent="0.25">
      <c r="J161" t="s">
        <v>235</v>
      </c>
      <c r="L161" s="8">
        <v>43990</v>
      </c>
      <c r="N161" s="10">
        <v>44050</v>
      </c>
    </row>
    <row r="162" spans="10:14" x14ac:dyDescent="0.25">
      <c r="J162" t="s">
        <v>235</v>
      </c>
      <c r="L162" s="8">
        <v>43991</v>
      </c>
      <c r="N162" s="10">
        <v>44051</v>
      </c>
    </row>
    <row r="163" spans="10:14" x14ac:dyDescent="0.25">
      <c r="J163" t="s">
        <v>236</v>
      </c>
      <c r="L163" s="8">
        <v>43992</v>
      </c>
      <c r="N163" s="10">
        <v>44052</v>
      </c>
    </row>
    <row r="164" spans="10:14" x14ac:dyDescent="0.25">
      <c r="J164" t="s">
        <v>237</v>
      </c>
      <c r="L164" s="8">
        <v>43993</v>
      </c>
      <c r="N164" s="10">
        <v>44053</v>
      </c>
    </row>
    <row r="165" spans="10:14" x14ac:dyDescent="0.25">
      <c r="J165" t="s">
        <v>238</v>
      </c>
      <c r="L165" s="8">
        <v>43994</v>
      </c>
      <c r="N165" s="10">
        <v>44054</v>
      </c>
    </row>
    <row r="166" spans="10:14" x14ac:dyDescent="0.25">
      <c r="J166" t="s">
        <v>239</v>
      </c>
      <c r="L166" s="8">
        <v>43995</v>
      </c>
      <c r="N166" s="10">
        <v>44055</v>
      </c>
    </row>
    <row r="167" spans="10:14" x14ac:dyDescent="0.25">
      <c r="J167" t="s">
        <v>240</v>
      </c>
      <c r="L167" s="8">
        <v>43996</v>
      </c>
      <c r="N167" s="10">
        <v>44056</v>
      </c>
    </row>
    <row r="168" spans="10:14" x14ac:dyDescent="0.25">
      <c r="J168" t="s">
        <v>241</v>
      </c>
      <c r="L168" s="8">
        <v>43997</v>
      </c>
      <c r="N168" s="10">
        <v>44057</v>
      </c>
    </row>
    <row r="169" spans="10:14" x14ac:dyDescent="0.25">
      <c r="J169" t="s">
        <v>242</v>
      </c>
      <c r="L169" s="8">
        <v>43998</v>
      </c>
      <c r="N169" s="10">
        <v>44058</v>
      </c>
    </row>
    <row r="170" spans="10:14" x14ac:dyDescent="0.25">
      <c r="J170" t="s">
        <v>243</v>
      </c>
      <c r="L170" s="8">
        <v>43999</v>
      </c>
      <c r="N170" s="10">
        <v>44059</v>
      </c>
    </row>
    <row r="171" spans="10:14" x14ac:dyDescent="0.25">
      <c r="J171" t="s">
        <v>244</v>
      </c>
      <c r="L171" s="8">
        <v>44000</v>
      </c>
      <c r="N171" s="10">
        <v>44060</v>
      </c>
    </row>
    <row r="172" spans="10:14" x14ac:dyDescent="0.25">
      <c r="J172" t="s">
        <v>245</v>
      </c>
      <c r="L172" s="8">
        <v>44001</v>
      </c>
      <c r="N172" s="10">
        <v>44061</v>
      </c>
    </row>
    <row r="173" spans="10:14" x14ac:dyDescent="0.25">
      <c r="J173" t="s">
        <v>246</v>
      </c>
      <c r="L173" s="8">
        <v>44002</v>
      </c>
      <c r="N173" s="10">
        <v>44062</v>
      </c>
    </row>
    <row r="174" spans="10:14" x14ac:dyDescent="0.25">
      <c r="J174" t="s">
        <v>247</v>
      </c>
      <c r="L174" s="8">
        <v>44003</v>
      </c>
      <c r="N174" s="10">
        <v>44063</v>
      </c>
    </row>
    <row r="175" spans="10:14" x14ac:dyDescent="0.25">
      <c r="J175" t="s">
        <v>248</v>
      </c>
      <c r="L175" s="8">
        <v>44004</v>
      </c>
      <c r="N175" s="10">
        <v>44064</v>
      </c>
    </row>
    <row r="176" spans="10:14" x14ac:dyDescent="0.25">
      <c r="J176" t="s">
        <v>249</v>
      </c>
      <c r="L176" s="8">
        <v>44005</v>
      </c>
      <c r="N176" s="10">
        <v>44065</v>
      </c>
    </row>
    <row r="177" spans="10:14" x14ac:dyDescent="0.25">
      <c r="J177" t="s">
        <v>250</v>
      </c>
      <c r="L177" s="8">
        <v>44006</v>
      </c>
      <c r="N177" s="10">
        <v>44066</v>
      </c>
    </row>
    <row r="178" spans="10:14" x14ac:dyDescent="0.25">
      <c r="J178" t="s">
        <v>251</v>
      </c>
      <c r="L178" s="8">
        <v>44007</v>
      </c>
      <c r="N178" s="10">
        <v>44067</v>
      </c>
    </row>
    <row r="179" spans="10:14" x14ac:dyDescent="0.25">
      <c r="J179" t="s">
        <v>252</v>
      </c>
      <c r="L179" s="8">
        <v>44008</v>
      </c>
      <c r="N179" s="10">
        <v>44068</v>
      </c>
    </row>
    <row r="180" spans="10:14" x14ac:dyDescent="0.25">
      <c r="J180" t="s">
        <v>253</v>
      </c>
      <c r="L180" s="8">
        <v>44009</v>
      </c>
      <c r="N180" s="10">
        <v>44069</v>
      </c>
    </row>
    <row r="181" spans="10:14" x14ac:dyDescent="0.25">
      <c r="J181" t="s">
        <v>254</v>
      </c>
      <c r="L181" s="8">
        <v>44010</v>
      </c>
      <c r="N181" s="10">
        <v>44070</v>
      </c>
    </row>
    <row r="182" spans="10:14" x14ac:dyDescent="0.25">
      <c r="J182" t="s">
        <v>255</v>
      </c>
      <c r="L182" s="8">
        <v>44011</v>
      </c>
      <c r="N182" s="10">
        <v>44071</v>
      </c>
    </row>
    <row r="183" spans="10:14" x14ac:dyDescent="0.25">
      <c r="J183" t="s">
        <v>256</v>
      </c>
      <c r="L183" s="8">
        <v>44012</v>
      </c>
      <c r="N183" s="10">
        <v>44072</v>
      </c>
    </row>
    <row r="184" spans="10:14" x14ac:dyDescent="0.25">
      <c r="J184" t="s">
        <v>257</v>
      </c>
      <c r="L184" s="8">
        <v>44013</v>
      </c>
      <c r="N184" s="10">
        <v>44073</v>
      </c>
    </row>
    <row r="185" spans="10:14" x14ac:dyDescent="0.25">
      <c r="J185" t="s">
        <v>258</v>
      </c>
      <c r="L185" s="8">
        <v>44014</v>
      </c>
      <c r="N185" s="10">
        <v>44074</v>
      </c>
    </row>
    <row r="186" spans="10:14" x14ac:dyDescent="0.25">
      <c r="J186" t="s">
        <v>259</v>
      </c>
      <c r="L186" s="8">
        <v>44015</v>
      </c>
      <c r="N186" s="10">
        <v>44075</v>
      </c>
    </row>
    <row r="187" spans="10:14" x14ac:dyDescent="0.25">
      <c r="J187" t="s">
        <v>260</v>
      </c>
      <c r="L187" s="8">
        <v>44016</v>
      </c>
      <c r="N187" s="10">
        <v>44076</v>
      </c>
    </row>
    <row r="188" spans="10:14" x14ac:dyDescent="0.25">
      <c r="J188" t="s">
        <v>261</v>
      </c>
      <c r="L188" s="8">
        <v>44017</v>
      </c>
      <c r="N188" s="10">
        <v>44077</v>
      </c>
    </row>
    <row r="189" spans="10:14" x14ac:dyDescent="0.25">
      <c r="J189" t="s">
        <v>262</v>
      </c>
      <c r="L189" s="8">
        <v>44018</v>
      </c>
      <c r="N189" s="10">
        <v>44078</v>
      </c>
    </row>
    <row r="190" spans="10:14" x14ac:dyDescent="0.25">
      <c r="J190" t="s">
        <v>263</v>
      </c>
      <c r="L190" s="8">
        <v>44019</v>
      </c>
      <c r="N190" s="10">
        <v>44079</v>
      </c>
    </row>
    <row r="191" spans="10:14" x14ac:dyDescent="0.25">
      <c r="J191" t="s">
        <v>264</v>
      </c>
      <c r="L191" s="8">
        <v>44020</v>
      </c>
      <c r="N191" s="10">
        <v>44080</v>
      </c>
    </row>
    <row r="192" spans="10:14" x14ac:dyDescent="0.25">
      <c r="J192" t="s">
        <v>265</v>
      </c>
      <c r="L192" s="8">
        <v>44021</v>
      </c>
      <c r="N192" s="10">
        <v>44081</v>
      </c>
    </row>
    <row r="193" spans="10:14" x14ac:dyDescent="0.25">
      <c r="J193" t="s">
        <v>266</v>
      </c>
      <c r="L193" s="8">
        <v>44022</v>
      </c>
      <c r="N193" s="10">
        <v>44082</v>
      </c>
    </row>
    <row r="194" spans="10:14" x14ac:dyDescent="0.25">
      <c r="J194" t="s">
        <v>267</v>
      </c>
      <c r="L194" s="8">
        <v>44023</v>
      </c>
      <c r="N194" s="10">
        <v>44083</v>
      </c>
    </row>
    <row r="195" spans="10:14" x14ac:dyDescent="0.25">
      <c r="J195" t="s">
        <v>268</v>
      </c>
      <c r="L195" s="8">
        <v>44024</v>
      </c>
      <c r="N195" s="10">
        <v>44084</v>
      </c>
    </row>
    <row r="196" spans="10:14" x14ac:dyDescent="0.25">
      <c r="J196" t="s">
        <v>269</v>
      </c>
      <c r="L196" s="8">
        <v>44025</v>
      </c>
      <c r="N196" s="10">
        <v>44085</v>
      </c>
    </row>
    <row r="197" spans="10:14" x14ac:dyDescent="0.25">
      <c r="J197" t="s">
        <v>270</v>
      </c>
      <c r="L197" s="8">
        <v>44026</v>
      </c>
      <c r="N197" s="10">
        <v>44086</v>
      </c>
    </row>
    <row r="198" spans="10:14" x14ac:dyDescent="0.25">
      <c r="J198" t="s">
        <v>271</v>
      </c>
      <c r="L198" s="8">
        <v>44027</v>
      </c>
      <c r="N198" s="10">
        <v>44087</v>
      </c>
    </row>
    <row r="199" spans="10:14" x14ac:dyDescent="0.25">
      <c r="J199" t="s">
        <v>272</v>
      </c>
      <c r="L199" s="8">
        <v>44028</v>
      </c>
      <c r="N199" s="10">
        <v>44088</v>
      </c>
    </row>
    <row r="200" spans="10:14" x14ac:dyDescent="0.25">
      <c r="J200" t="s">
        <v>273</v>
      </c>
      <c r="L200" s="8">
        <v>44029</v>
      </c>
      <c r="N200" s="10">
        <v>44089</v>
      </c>
    </row>
    <row r="201" spans="10:14" x14ac:dyDescent="0.25">
      <c r="J201" t="s">
        <v>274</v>
      </c>
      <c r="L201" s="8">
        <v>44030</v>
      </c>
      <c r="N201" s="10">
        <v>44090</v>
      </c>
    </row>
    <row r="202" spans="10:14" x14ac:dyDescent="0.25">
      <c r="J202" t="s">
        <v>275</v>
      </c>
      <c r="L202" s="8">
        <v>44031</v>
      </c>
      <c r="N202" s="10">
        <v>44091</v>
      </c>
    </row>
    <row r="203" spans="10:14" x14ac:dyDescent="0.25">
      <c r="J203" t="s">
        <v>276</v>
      </c>
      <c r="L203" s="8">
        <v>44032</v>
      </c>
      <c r="N203" s="10">
        <v>44092</v>
      </c>
    </row>
    <row r="204" spans="10:14" x14ac:dyDescent="0.25">
      <c r="J204" t="s">
        <v>277</v>
      </c>
      <c r="L204" s="8">
        <v>44033</v>
      </c>
      <c r="N204" s="10">
        <v>44093</v>
      </c>
    </row>
    <row r="205" spans="10:14" x14ac:dyDescent="0.25">
      <c r="J205" t="s">
        <v>278</v>
      </c>
      <c r="L205" s="8">
        <v>44034</v>
      </c>
      <c r="N205" s="10">
        <v>44094</v>
      </c>
    </row>
    <row r="206" spans="10:14" x14ac:dyDescent="0.25">
      <c r="J206" t="s">
        <v>279</v>
      </c>
      <c r="L206" s="8">
        <v>44035</v>
      </c>
      <c r="N206" s="10">
        <v>44095</v>
      </c>
    </row>
    <row r="207" spans="10:14" x14ac:dyDescent="0.25">
      <c r="J207" t="s">
        <v>280</v>
      </c>
      <c r="L207" s="8">
        <v>44036</v>
      </c>
      <c r="N207" s="10">
        <v>44096</v>
      </c>
    </row>
    <row r="208" spans="10:14" x14ac:dyDescent="0.25">
      <c r="J208" t="s">
        <v>281</v>
      </c>
      <c r="L208" s="8">
        <v>44037</v>
      </c>
      <c r="N208" s="10">
        <v>44097</v>
      </c>
    </row>
    <row r="209" spans="10:14" x14ac:dyDescent="0.25">
      <c r="J209" t="s">
        <v>282</v>
      </c>
      <c r="L209" s="8">
        <v>44038</v>
      </c>
      <c r="N209" s="10">
        <v>44098</v>
      </c>
    </row>
    <row r="210" spans="10:14" x14ac:dyDescent="0.25">
      <c r="J210" t="s">
        <v>283</v>
      </c>
      <c r="L210" s="8">
        <v>44039</v>
      </c>
      <c r="N210" s="10">
        <v>44099</v>
      </c>
    </row>
    <row r="211" spans="10:14" x14ac:dyDescent="0.25">
      <c r="J211" t="s">
        <v>284</v>
      </c>
      <c r="L211" s="8">
        <v>44040</v>
      </c>
      <c r="N211" s="10">
        <v>44100</v>
      </c>
    </row>
    <row r="212" spans="10:14" x14ac:dyDescent="0.25">
      <c r="J212" t="s">
        <v>285</v>
      </c>
      <c r="L212" s="8">
        <v>44041</v>
      </c>
      <c r="N212" s="10">
        <v>44101</v>
      </c>
    </row>
    <row r="213" spans="10:14" x14ac:dyDescent="0.25">
      <c r="J213" t="s">
        <v>286</v>
      </c>
      <c r="L213" s="8">
        <v>44042</v>
      </c>
      <c r="N213" s="10">
        <v>44102</v>
      </c>
    </row>
    <row r="214" spans="10:14" x14ac:dyDescent="0.25">
      <c r="J214" t="s">
        <v>287</v>
      </c>
      <c r="L214" s="8">
        <v>44043</v>
      </c>
      <c r="N214" s="10">
        <v>44103</v>
      </c>
    </row>
    <row r="215" spans="10:14" x14ac:dyDescent="0.25">
      <c r="J215" t="s">
        <v>288</v>
      </c>
      <c r="L215" s="8">
        <v>44044</v>
      </c>
      <c r="N215" s="10">
        <v>44104</v>
      </c>
    </row>
    <row r="216" spans="10:14" x14ac:dyDescent="0.25">
      <c r="J216" t="s">
        <v>289</v>
      </c>
      <c r="L216" s="8">
        <v>44045</v>
      </c>
      <c r="N216" s="10">
        <v>44105</v>
      </c>
    </row>
    <row r="217" spans="10:14" x14ac:dyDescent="0.25">
      <c r="J217" t="s">
        <v>290</v>
      </c>
      <c r="L217" s="8">
        <v>44046</v>
      </c>
      <c r="N217" s="10">
        <v>44106</v>
      </c>
    </row>
    <row r="218" spans="10:14" x14ac:dyDescent="0.25">
      <c r="J218" t="s">
        <v>291</v>
      </c>
      <c r="L218" s="8">
        <v>44047</v>
      </c>
      <c r="N218" s="10">
        <v>44107</v>
      </c>
    </row>
    <row r="219" spans="10:14" x14ac:dyDescent="0.25">
      <c r="J219" t="s">
        <v>292</v>
      </c>
      <c r="L219" s="8">
        <v>44048</v>
      </c>
      <c r="N219" s="10">
        <v>44108</v>
      </c>
    </row>
    <row r="220" spans="10:14" x14ac:dyDescent="0.25">
      <c r="J220" t="s">
        <v>293</v>
      </c>
      <c r="L220" s="8">
        <v>44049</v>
      </c>
      <c r="N220" s="10">
        <v>44109</v>
      </c>
    </row>
    <row r="221" spans="10:14" x14ac:dyDescent="0.25">
      <c r="J221" t="s">
        <v>294</v>
      </c>
      <c r="L221" s="8">
        <v>44050</v>
      </c>
      <c r="N221" s="10">
        <v>44110</v>
      </c>
    </row>
    <row r="222" spans="10:14" x14ac:dyDescent="0.25">
      <c r="J222" t="s">
        <v>295</v>
      </c>
      <c r="L222" s="8">
        <v>44051</v>
      </c>
      <c r="N222" s="10">
        <v>44111</v>
      </c>
    </row>
    <row r="223" spans="10:14" x14ac:dyDescent="0.25">
      <c r="J223" t="s">
        <v>296</v>
      </c>
      <c r="L223" s="8">
        <v>44052</v>
      </c>
      <c r="N223" s="10">
        <v>44112</v>
      </c>
    </row>
    <row r="224" spans="10:14" x14ac:dyDescent="0.25">
      <c r="J224" t="s">
        <v>297</v>
      </c>
      <c r="L224" s="8">
        <v>44053</v>
      </c>
      <c r="N224" s="10">
        <v>44113</v>
      </c>
    </row>
    <row r="225" spans="10:14" x14ac:dyDescent="0.25">
      <c r="J225" t="s">
        <v>298</v>
      </c>
      <c r="L225" s="8">
        <v>44054</v>
      </c>
      <c r="N225" s="10">
        <v>44114</v>
      </c>
    </row>
    <row r="226" spans="10:14" x14ac:dyDescent="0.25">
      <c r="J226" t="s">
        <v>299</v>
      </c>
      <c r="L226" s="8">
        <v>44055</v>
      </c>
      <c r="N226" s="10">
        <v>44115</v>
      </c>
    </row>
    <row r="227" spans="10:14" x14ac:dyDescent="0.25">
      <c r="J227" t="s">
        <v>300</v>
      </c>
      <c r="L227" s="8">
        <v>44056</v>
      </c>
      <c r="N227" s="10">
        <v>44116</v>
      </c>
    </row>
    <row r="228" spans="10:14" x14ac:dyDescent="0.25">
      <c r="J228" t="s">
        <v>301</v>
      </c>
      <c r="L228" s="8">
        <v>44057</v>
      </c>
      <c r="N228" s="10">
        <v>44117</v>
      </c>
    </row>
    <row r="229" spans="10:14" x14ac:dyDescent="0.25">
      <c r="J229" t="s">
        <v>302</v>
      </c>
      <c r="L229" s="8">
        <v>44058</v>
      </c>
      <c r="N229" s="10">
        <v>44118</v>
      </c>
    </row>
    <row r="230" spans="10:14" x14ac:dyDescent="0.25">
      <c r="J230" t="s">
        <v>303</v>
      </c>
      <c r="L230" s="8">
        <v>44059</v>
      </c>
      <c r="N230" s="10">
        <v>44119</v>
      </c>
    </row>
    <row r="231" spans="10:14" x14ac:dyDescent="0.25">
      <c r="J231" t="s">
        <v>304</v>
      </c>
      <c r="L231" s="8">
        <v>44060</v>
      </c>
      <c r="N231" s="10">
        <v>44120</v>
      </c>
    </row>
    <row r="232" spans="10:14" x14ac:dyDescent="0.25">
      <c r="J232" t="s">
        <v>305</v>
      </c>
      <c r="L232" s="8">
        <v>44061</v>
      </c>
      <c r="N232" s="10">
        <v>44121</v>
      </c>
    </row>
    <row r="233" spans="10:14" x14ac:dyDescent="0.25">
      <c r="J233" t="s">
        <v>305</v>
      </c>
      <c r="L233" s="8">
        <v>44062</v>
      </c>
      <c r="N233" s="10">
        <v>44122</v>
      </c>
    </row>
    <row r="234" spans="10:14" x14ac:dyDescent="0.25">
      <c r="J234" t="s">
        <v>306</v>
      </c>
      <c r="L234" s="8">
        <v>44063</v>
      </c>
      <c r="N234" s="10">
        <v>44123</v>
      </c>
    </row>
    <row r="235" spans="10:14" x14ac:dyDescent="0.25">
      <c r="J235" t="s">
        <v>307</v>
      </c>
      <c r="L235" s="8">
        <v>44064</v>
      </c>
      <c r="N235" s="10">
        <v>44124</v>
      </c>
    </row>
    <row r="236" spans="10:14" x14ac:dyDescent="0.25">
      <c r="J236" t="s">
        <v>308</v>
      </c>
      <c r="L236" s="8">
        <v>44065</v>
      </c>
      <c r="N236" s="10">
        <v>44125</v>
      </c>
    </row>
    <row r="237" spans="10:14" x14ac:dyDescent="0.25">
      <c r="J237" t="s">
        <v>309</v>
      </c>
      <c r="L237" s="8">
        <v>44066</v>
      </c>
      <c r="N237" s="10">
        <v>44126</v>
      </c>
    </row>
    <row r="238" spans="10:14" x14ac:dyDescent="0.25">
      <c r="J238" t="s">
        <v>310</v>
      </c>
      <c r="L238" s="8">
        <v>44067</v>
      </c>
      <c r="N238" s="10">
        <v>44127</v>
      </c>
    </row>
    <row r="239" spans="10:14" x14ac:dyDescent="0.25">
      <c r="J239" t="s">
        <v>311</v>
      </c>
      <c r="L239" s="8">
        <v>44068</v>
      </c>
      <c r="N239" s="10">
        <v>44128</v>
      </c>
    </row>
    <row r="240" spans="10:14" x14ac:dyDescent="0.25">
      <c r="J240" t="s">
        <v>312</v>
      </c>
      <c r="L240" s="8">
        <v>44069</v>
      </c>
      <c r="N240" s="10">
        <v>44129</v>
      </c>
    </row>
    <row r="241" spans="10:14" x14ac:dyDescent="0.25">
      <c r="J241" t="s">
        <v>313</v>
      </c>
      <c r="L241" s="8">
        <v>44070</v>
      </c>
      <c r="N241" s="10">
        <v>44130</v>
      </c>
    </row>
    <row r="242" spans="10:14" x14ac:dyDescent="0.25">
      <c r="J242" t="s">
        <v>314</v>
      </c>
      <c r="L242" s="8">
        <v>44071</v>
      </c>
      <c r="N242" s="10">
        <v>44131</v>
      </c>
    </row>
    <row r="243" spans="10:14" x14ac:dyDescent="0.25">
      <c r="J243" t="s">
        <v>315</v>
      </c>
      <c r="L243" s="8">
        <v>44072</v>
      </c>
      <c r="N243" s="10">
        <v>44132</v>
      </c>
    </row>
    <row r="244" spans="10:14" x14ac:dyDescent="0.25">
      <c r="J244" t="s">
        <v>316</v>
      </c>
      <c r="L244" s="8">
        <v>44073</v>
      </c>
      <c r="N244" s="10">
        <v>44133</v>
      </c>
    </row>
    <row r="245" spans="10:14" x14ac:dyDescent="0.25">
      <c r="J245" t="s">
        <v>317</v>
      </c>
      <c r="L245" s="8">
        <v>44074</v>
      </c>
      <c r="N245" s="10">
        <v>44134</v>
      </c>
    </row>
    <row r="246" spans="10:14" x14ac:dyDescent="0.25">
      <c r="J246" t="s">
        <v>318</v>
      </c>
      <c r="L246" s="8">
        <v>44075</v>
      </c>
      <c r="N246" s="10">
        <v>44135</v>
      </c>
    </row>
    <row r="247" spans="10:14" x14ac:dyDescent="0.25">
      <c r="J247" t="s">
        <v>319</v>
      </c>
      <c r="L247" s="8">
        <v>44076</v>
      </c>
      <c r="N247" s="10">
        <v>44136</v>
      </c>
    </row>
    <row r="248" spans="10:14" x14ac:dyDescent="0.25">
      <c r="J248" t="s">
        <v>320</v>
      </c>
      <c r="L248" s="8">
        <v>44077</v>
      </c>
      <c r="N248" s="10">
        <v>44137</v>
      </c>
    </row>
    <row r="249" spans="10:14" x14ac:dyDescent="0.25">
      <c r="J249" t="s">
        <v>321</v>
      </c>
      <c r="L249" s="8">
        <v>44078</v>
      </c>
      <c r="N249" s="10">
        <v>44138</v>
      </c>
    </row>
    <row r="250" spans="10:14" x14ac:dyDescent="0.25">
      <c r="J250" t="s">
        <v>322</v>
      </c>
      <c r="L250" s="8">
        <v>44079</v>
      </c>
      <c r="N250" s="10">
        <v>44139</v>
      </c>
    </row>
    <row r="251" spans="10:14" x14ac:dyDescent="0.25">
      <c r="J251" t="s">
        <v>323</v>
      </c>
      <c r="L251" s="8">
        <v>44080</v>
      </c>
      <c r="N251" s="10">
        <v>44140</v>
      </c>
    </row>
    <row r="252" spans="10:14" x14ac:dyDescent="0.25">
      <c r="J252" t="s">
        <v>324</v>
      </c>
      <c r="L252" s="8">
        <v>44081</v>
      </c>
      <c r="N252" s="10">
        <v>44141</v>
      </c>
    </row>
    <row r="253" spans="10:14" x14ac:dyDescent="0.25">
      <c r="J253" t="s">
        <v>325</v>
      </c>
      <c r="L253" s="8">
        <v>44082</v>
      </c>
      <c r="N253" s="10">
        <v>44142</v>
      </c>
    </row>
    <row r="254" spans="10:14" x14ac:dyDescent="0.25">
      <c r="J254" t="s">
        <v>326</v>
      </c>
      <c r="L254" s="8">
        <v>44083</v>
      </c>
      <c r="N254" s="10">
        <v>44143</v>
      </c>
    </row>
    <row r="255" spans="10:14" x14ac:dyDescent="0.25">
      <c r="J255" t="s">
        <v>327</v>
      </c>
      <c r="L255" s="8">
        <v>44084</v>
      </c>
      <c r="N255" s="10">
        <v>44144</v>
      </c>
    </row>
    <row r="256" spans="10:14" x14ac:dyDescent="0.25">
      <c r="J256" t="s">
        <v>328</v>
      </c>
      <c r="L256" s="8">
        <v>44085</v>
      </c>
      <c r="N256" s="10">
        <v>44145</v>
      </c>
    </row>
    <row r="257" spans="10:14" x14ac:dyDescent="0.25">
      <c r="J257" t="s">
        <v>329</v>
      </c>
      <c r="L257" s="8">
        <v>44086</v>
      </c>
      <c r="N257" s="10">
        <v>44146</v>
      </c>
    </row>
    <row r="258" spans="10:14" x14ac:dyDescent="0.25">
      <c r="J258" t="s">
        <v>330</v>
      </c>
      <c r="L258" s="8">
        <v>44087</v>
      </c>
      <c r="N258" s="10">
        <v>44147</v>
      </c>
    </row>
    <row r="259" spans="10:14" x14ac:dyDescent="0.25">
      <c r="J259" t="s">
        <v>331</v>
      </c>
      <c r="L259" s="8">
        <v>44088</v>
      </c>
      <c r="N259" s="10">
        <v>44148</v>
      </c>
    </row>
    <row r="260" spans="10:14" x14ac:dyDescent="0.25">
      <c r="J260" t="s">
        <v>332</v>
      </c>
      <c r="L260" s="8">
        <v>44089</v>
      </c>
      <c r="N260" s="10">
        <v>44149</v>
      </c>
    </row>
    <row r="261" spans="10:14" x14ac:dyDescent="0.25">
      <c r="J261" t="s">
        <v>333</v>
      </c>
      <c r="L261" s="8">
        <v>44090</v>
      </c>
      <c r="N261" s="10">
        <v>44150</v>
      </c>
    </row>
    <row r="262" spans="10:14" x14ac:dyDescent="0.25">
      <c r="J262" t="s">
        <v>334</v>
      </c>
      <c r="L262" s="8">
        <v>44091</v>
      </c>
      <c r="N262" s="10">
        <v>44151</v>
      </c>
    </row>
    <row r="263" spans="10:14" x14ac:dyDescent="0.25">
      <c r="J263" t="s">
        <v>335</v>
      </c>
      <c r="L263" s="8">
        <v>44092</v>
      </c>
      <c r="N263" s="10">
        <v>44152</v>
      </c>
    </row>
    <row r="264" spans="10:14" x14ac:dyDescent="0.25">
      <c r="J264" t="s">
        <v>336</v>
      </c>
      <c r="L264" s="8">
        <v>44094</v>
      </c>
      <c r="N264" s="10">
        <v>44154</v>
      </c>
    </row>
    <row r="265" spans="10:14" x14ac:dyDescent="0.25">
      <c r="J265" t="s">
        <v>337</v>
      </c>
      <c r="L265" s="8">
        <v>44095</v>
      </c>
      <c r="N265" s="10">
        <v>44155</v>
      </c>
    </row>
    <row r="266" spans="10:14" x14ac:dyDescent="0.25">
      <c r="J266" t="s">
        <v>338</v>
      </c>
      <c r="L266" s="8">
        <v>44096</v>
      </c>
      <c r="N266" s="10">
        <v>44156</v>
      </c>
    </row>
    <row r="267" spans="10:14" x14ac:dyDescent="0.25">
      <c r="J267" t="s">
        <v>339</v>
      </c>
      <c r="L267" s="8">
        <v>44097</v>
      </c>
      <c r="N267" s="10">
        <v>44157</v>
      </c>
    </row>
    <row r="268" spans="10:14" x14ac:dyDescent="0.25">
      <c r="J268" t="s">
        <v>340</v>
      </c>
      <c r="L268" s="8">
        <v>44098</v>
      </c>
      <c r="N268" s="10">
        <v>44158</v>
      </c>
    </row>
    <row r="269" spans="10:14" x14ac:dyDescent="0.25">
      <c r="J269" t="s">
        <v>341</v>
      </c>
      <c r="L269" s="8">
        <v>44099</v>
      </c>
      <c r="N269" s="10">
        <v>44159</v>
      </c>
    </row>
    <row r="270" spans="10:14" x14ac:dyDescent="0.25">
      <c r="J270" t="s">
        <v>342</v>
      </c>
      <c r="L270" s="8">
        <v>44100</v>
      </c>
      <c r="N270" s="10">
        <v>44160</v>
      </c>
    </row>
    <row r="271" spans="10:14" x14ac:dyDescent="0.25">
      <c r="J271" t="s">
        <v>343</v>
      </c>
      <c r="L271" s="8">
        <v>44101</v>
      </c>
      <c r="N271" s="10">
        <v>44161</v>
      </c>
    </row>
    <row r="272" spans="10:14" x14ac:dyDescent="0.25">
      <c r="J272" t="s">
        <v>344</v>
      </c>
      <c r="L272" s="8">
        <v>44102</v>
      </c>
      <c r="N272" s="10">
        <v>44162</v>
      </c>
    </row>
    <row r="273" spans="10:14" x14ac:dyDescent="0.25">
      <c r="J273" t="s">
        <v>345</v>
      </c>
      <c r="L273" s="8">
        <v>44103</v>
      </c>
      <c r="N273" s="10">
        <v>44163</v>
      </c>
    </row>
    <row r="274" spans="10:14" x14ac:dyDescent="0.25">
      <c r="J274" t="s">
        <v>346</v>
      </c>
      <c r="L274" s="8">
        <v>44104</v>
      </c>
      <c r="N274" s="10">
        <v>44164</v>
      </c>
    </row>
    <row r="275" spans="10:14" x14ac:dyDescent="0.25">
      <c r="J275" t="s">
        <v>347</v>
      </c>
      <c r="L275" s="8">
        <v>44105</v>
      </c>
      <c r="N275" s="10">
        <v>44165</v>
      </c>
    </row>
    <row r="276" spans="10:14" x14ac:dyDescent="0.25">
      <c r="J276" t="s">
        <v>348</v>
      </c>
      <c r="L276" s="8">
        <v>44106</v>
      </c>
      <c r="N276" s="10">
        <v>44166</v>
      </c>
    </row>
    <row r="277" spans="10:14" x14ac:dyDescent="0.25">
      <c r="J277" t="s">
        <v>349</v>
      </c>
      <c r="L277" s="8">
        <v>44107</v>
      </c>
      <c r="N277" s="10">
        <v>44167</v>
      </c>
    </row>
    <row r="278" spans="10:14" x14ac:dyDescent="0.25">
      <c r="J278" t="s">
        <v>350</v>
      </c>
      <c r="L278" s="8">
        <v>44108</v>
      </c>
      <c r="N278" s="10">
        <v>44168</v>
      </c>
    </row>
    <row r="279" spans="10:14" x14ac:dyDescent="0.25">
      <c r="J279" t="s">
        <v>351</v>
      </c>
      <c r="L279" s="8">
        <v>44109</v>
      </c>
      <c r="N279" s="10">
        <v>44169</v>
      </c>
    </row>
    <row r="280" spans="10:14" x14ac:dyDescent="0.25">
      <c r="J280" t="s">
        <v>352</v>
      </c>
      <c r="L280" s="8">
        <v>44110</v>
      </c>
      <c r="N280" s="10">
        <v>44170</v>
      </c>
    </row>
    <row r="281" spans="10:14" x14ac:dyDescent="0.25">
      <c r="J281" t="s">
        <v>353</v>
      </c>
      <c r="L281" s="8">
        <v>44111</v>
      </c>
      <c r="N281" s="10">
        <v>44171</v>
      </c>
    </row>
    <row r="282" spans="10:14" x14ac:dyDescent="0.25">
      <c r="J282" t="s">
        <v>354</v>
      </c>
      <c r="L282" s="8">
        <v>44112</v>
      </c>
      <c r="N282" s="10">
        <v>44172</v>
      </c>
    </row>
    <row r="283" spans="10:14" x14ac:dyDescent="0.25">
      <c r="J283" t="s">
        <v>355</v>
      </c>
      <c r="L283" s="8">
        <v>44113</v>
      </c>
      <c r="N283" s="10">
        <v>44173</v>
      </c>
    </row>
    <row r="284" spans="10:14" x14ac:dyDescent="0.25">
      <c r="J284" t="s">
        <v>356</v>
      </c>
      <c r="L284" s="8">
        <v>44114</v>
      </c>
      <c r="N284" s="10">
        <v>44174</v>
      </c>
    </row>
    <row r="285" spans="10:14" x14ac:dyDescent="0.25">
      <c r="J285" t="s">
        <v>357</v>
      </c>
      <c r="L285" s="8">
        <v>44115</v>
      </c>
      <c r="N285" s="10">
        <v>44175</v>
      </c>
    </row>
    <row r="286" spans="10:14" x14ac:dyDescent="0.25">
      <c r="J286" t="s">
        <v>358</v>
      </c>
      <c r="L286" s="8">
        <v>44116</v>
      </c>
      <c r="N286" s="10">
        <v>44176</v>
      </c>
    </row>
    <row r="287" spans="10:14" x14ac:dyDescent="0.25">
      <c r="J287" t="s">
        <v>359</v>
      </c>
      <c r="L287" s="8">
        <v>44117</v>
      </c>
      <c r="N287" s="10">
        <v>44177</v>
      </c>
    </row>
    <row r="288" spans="10:14" x14ac:dyDescent="0.25">
      <c r="J288" t="s">
        <v>360</v>
      </c>
      <c r="L288" s="8">
        <v>44118</v>
      </c>
      <c r="N288" s="10">
        <v>44178</v>
      </c>
    </row>
    <row r="289" spans="10:14" x14ac:dyDescent="0.25">
      <c r="J289" t="s">
        <v>361</v>
      </c>
      <c r="L289" s="8">
        <v>44119</v>
      </c>
      <c r="N289" s="10">
        <v>44179</v>
      </c>
    </row>
    <row r="290" spans="10:14" x14ac:dyDescent="0.25">
      <c r="J290" t="s">
        <v>362</v>
      </c>
      <c r="L290" s="8">
        <v>44120</v>
      </c>
      <c r="N290" s="10">
        <v>44180</v>
      </c>
    </row>
    <row r="291" spans="10:14" x14ac:dyDescent="0.25">
      <c r="J291" t="s">
        <v>363</v>
      </c>
      <c r="L291" s="8">
        <v>44121</v>
      </c>
      <c r="N291" s="10">
        <v>44181</v>
      </c>
    </row>
    <row r="292" spans="10:14" x14ac:dyDescent="0.25">
      <c r="J292" t="s">
        <v>364</v>
      </c>
      <c r="L292" s="8">
        <v>44122</v>
      </c>
      <c r="N292" s="10">
        <v>44182</v>
      </c>
    </row>
    <row r="293" spans="10:14" x14ac:dyDescent="0.25">
      <c r="J293" t="s">
        <v>365</v>
      </c>
      <c r="L293" s="8">
        <v>44123</v>
      </c>
      <c r="N293" s="10">
        <v>44183</v>
      </c>
    </row>
    <row r="294" spans="10:14" x14ac:dyDescent="0.25">
      <c r="J294" t="s">
        <v>366</v>
      </c>
      <c r="L294" s="8">
        <v>44124</v>
      </c>
      <c r="N294" s="10">
        <v>44184</v>
      </c>
    </row>
    <row r="295" spans="10:14" x14ac:dyDescent="0.25">
      <c r="J295" t="s">
        <v>367</v>
      </c>
      <c r="L295" s="8">
        <v>44125</v>
      </c>
      <c r="N295" s="10">
        <v>44185</v>
      </c>
    </row>
    <row r="296" spans="10:14" x14ac:dyDescent="0.25">
      <c r="J296" t="s">
        <v>368</v>
      </c>
      <c r="L296" s="8">
        <v>44126</v>
      </c>
      <c r="N296" s="10">
        <v>44186</v>
      </c>
    </row>
    <row r="297" spans="10:14" x14ac:dyDescent="0.25">
      <c r="J297" t="s">
        <v>369</v>
      </c>
      <c r="L297" s="8">
        <v>44127</v>
      </c>
      <c r="N297" s="10">
        <v>44187</v>
      </c>
    </row>
    <row r="298" spans="10:14" x14ac:dyDescent="0.25">
      <c r="J298" t="s">
        <v>370</v>
      </c>
      <c r="L298" s="8">
        <v>44128</v>
      </c>
      <c r="N298" s="10">
        <v>44188</v>
      </c>
    </row>
    <row r="299" spans="10:14" x14ac:dyDescent="0.25">
      <c r="J299" t="s">
        <v>371</v>
      </c>
      <c r="L299" s="8">
        <v>44129</v>
      </c>
      <c r="N299" s="10">
        <v>44189</v>
      </c>
    </row>
    <row r="300" spans="10:14" x14ac:dyDescent="0.25">
      <c r="J300" t="s">
        <v>372</v>
      </c>
      <c r="L300" s="8">
        <v>44130</v>
      </c>
      <c r="N300" s="10">
        <v>44190</v>
      </c>
    </row>
    <row r="301" spans="10:14" x14ac:dyDescent="0.25">
      <c r="J301" t="s">
        <v>373</v>
      </c>
      <c r="L301" s="8">
        <v>44131</v>
      </c>
      <c r="N301" s="10">
        <v>44191</v>
      </c>
    </row>
    <row r="302" spans="10:14" x14ac:dyDescent="0.25">
      <c r="J302" t="s">
        <v>374</v>
      </c>
      <c r="L302" s="8">
        <v>44132</v>
      </c>
      <c r="N302" s="10">
        <v>44192</v>
      </c>
    </row>
    <row r="303" spans="10:14" x14ac:dyDescent="0.25">
      <c r="J303" t="s">
        <v>375</v>
      </c>
      <c r="L303" s="8">
        <v>44133</v>
      </c>
      <c r="N303" s="10">
        <v>44193</v>
      </c>
    </row>
    <row r="304" spans="10:14" x14ac:dyDescent="0.25">
      <c r="J304" t="s">
        <v>376</v>
      </c>
      <c r="L304" s="8">
        <v>44134</v>
      </c>
      <c r="N304" s="10">
        <v>44194</v>
      </c>
    </row>
    <row r="305" spans="10:14" x14ac:dyDescent="0.25">
      <c r="J305" t="s">
        <v>377</v>
      </c>
      <c r="L305" s="8">
        <v>44135</v>
      </c>
      <c r="N305" s="10">
        <v>44195</v>
      </c>
    </row>
    <row r="306" spans="10:14" x14ac:dyDescent="0.25">
      <c r="J306" t="s">
        <v>378</v>
      </c>
      <c r="L306" s="8">
        <v>44136</v>
      </c>
      <c r="N306" s="10">
        <v>44196</v>
      </c>
    </row>
    <row r="307" spans="10:14" x14ac:dyDescent="0.25">
      <c r="J307" t="s">
        <v>379</v>
      </c>
      <c r="L307" s="8">
        <v>44137</v>
      </c>
      <c r="N307" s="10">
        <v>44197</v>
      </c>
    </row>
    <row r="308" spans="10:14" x14ac:dyDescent="0.25">
      <c r="J308" t="s">
        <v>380</v>
      </c>
      <c r="L308" s="8">
        <v>44138</v>
      </c>
      <c r="N308" s="10">
        <v>44198</v>
      </c>
    </row>
    <row r="309" spans="10:14" x14ac:dyDescent="0.25">
      <c r="J309" t="s">
        <v>381</v>
      </c>
      <c r="L309" s="8">
        <v>44139</v>
      </c>
      <c r="N309" s="10">
        <v>44199</v>
      </c>
    </row>
    <row r="310" spans="10:14" x14ac:dyDescent="0.25">
      <c r="J310" t="s">
        <v>382</v>
      </c>
      <c r="L310" s="8">
        <v>44140</v>
      </c>
      <c r="N310" s="10">
        <v>44200</v>
      </c>
    </row>
    <row r="311" spans="10:14" x14ac:dyDescent="0.25">
      <c r="J311" t="s">
        <v>383</v>
      </c>
      <c r="L311" s="8">
        <v>44141</v>
      </c>
      <c r="N311" s="10">
        <v>44201</v>
      </c>
    </row>
    <row r="312" spans="10:14" x14ac:dyDescent="0.25">
      <c r="J312" t="s">
        <v>384</v>
      </c>
      <c r="L312" s="8">
        <v>44142</v>
      </c>
      <c r="N312" s="10">
        <v>44202</v>
      </c>
    </row>
    <row r="313" spans="10:14" x14ac:dyDescent="0.25">
      <c r="J313" t="s">
        <v>385</v>
      </c>
      <c r="L313" s="8">
        <v>44143</v>
      </c>
      <c r="N313" s="10">
        <v>44203</v>
      </c>
    </row>
    <row r="314" spans="10:14" x14ac:dyDescent="0.25">
      <c r="J314" t="s">
        <v>386</v>
      </c>
      <c r="L314" s="8">
        <v>44144</v>
      </c>
      <c r="N314" s="10">
        <v>44204</v>
      </c>
    </row>
    <row r="315" spans="10:14" x14ac:dyDescent="0.25">
      <c r="J315" t="s">
        <v>387</v>
      </c>
      <c r="L315" s="8">
        <v>44145</v>
      </c>
      <c r="N315" s="10">
        <v>44205</v>
      </c>
    </row>
    <row r="316" spans="10:14" x14ac:dyDescent="0.25">
      <c r="J316" t="s">
        <v>388</v>
      </c>
      <c r="L316" s="8">
        <v>44146</v>
      </c>
      <c r="N316" s="10">
        <v>44206</v>
      </c>
    </row>
    <row r="317" spans="10:14" x14ac:dyDescent="0.25">
      <c r="J317" t="s">
        <v>389</v>
      </c>
      <c r="L317" s="8">
        <v>44147</v>
      </c>
      <c r="N317" s="10">
        <v>44207</v>
      </c>
    </row>
    <row r="318" spans="10:14" x14ac:dyDescent="0.25">
      <c r="J318" t="s">
        <v>390</v>
      </c>
      <c r="L318" s="8">
        <v>44148</v>
      </c>
      <c r="N318" s="10">
        <v>44208</v>
      </c>
    </row>
    <row r="319" spans="10:14" x14ac:dyDescent="0.25">
      <c r="J319" t="s">
        <v>391</v>
      </c>
      <c r="L319" s="8">
        <v>44149</v>
      </c>
      <c r="N319" s="10">
        <v>44209</v>
      </c>
    </row>
    <row r="320" spans="10:14" x14ac:dyDescent="0.25">
      <c r="J320" t="s">
        <v>392</v>
      </c>
      <c r="L320" s="8">
        <v>44150</v>
      </c>
      <c r="N320" s="10">
        <v>44210</v>
      </c>
    </row>
    <row r="321" spans="10:14" x14ac:dyDescent="0.25">
      <c r="J321" t="s">
        <v>393</v>
      </c>
      <c r="L321" s="8">
        <v>44151</v>
      </c>
      <c r="N321" s="10">
        <v>44211</v>
      </c>
    </row>
    <row r="322" spans="10:14" x14ac:dyDescent="0.25">
      <c r="J322" t="s">
        <v>394</v>
      </c>
      <c r="L322" s="8">
        <v>44152</v>
      </c>
      <c r="N322" s="10">
        <v>44212</v>
      </c>
    </row>
    <row r="323" spans="10:14" x14ac:dyDescent="0.25">
      <c r="J323" t="s">
        <v>395</v>
      </c>
      <c r="L323" s="8">
        <v>44153</v>
      </c>
      <c r="N323" s="10">
        <v>44213</v>
      </c>
    </row>
    <row r="324" spans="10:14" x14ac:dyDescent="0.25">
      <c r="J324" t="s">
        <v>396</v>
      </c>
      <c r="L324" s="8">
        <v>44154</v>
      </c>
      <c r="N324" s="10">
        <v>44214</v>
      </c>
    </row>
    <row r="325" spans="10:14" x14ac:dyDescent="0.25">
      <c r="J325" t="s">
        <v>397</v>
      </c>
      <c r="L325" s="8">
        <v>44155</v>
      </c>
      <c r="N325" s="10">
        <v>44215</v>
      </c>
    </row>
    <row r="326" spans="10:14" x14ac:dyDescent="0.25">
      <c r="J326" t="s">
        <v>398</v>
      </c>
      <c r="L326" s="8">
        <v>44156</v>
      </c>
      <c r="N326" s="10">
        <v>44216</v>
      </c>
    </row>
    <row r="327" spans="10:14" x14ac:dyDescent="0.25">
      <c r="J327" t="s">
        <v>399</v>
      </c>
      <c r="L327" s="8">
        <v>44157</v>
      </c>
      <c r="N327" s="10">
        <v>44217</v>
      </c>
    </row>
    <row r="328" spans="10:14" x14ac:dyDescent="0.25">
      <c r="J328" t="s">
        <v>400</v>
      </c>
      <c r="L328" s="8">
        <v>44159</v>
      </c>
      <c r="N328" s="10">
        <v>44219</v>
      </c>
    </row>
    <row r="329" spans="10:14" x14ac:dyDescent="0.25">
      <c r="J329" t="s">
        <v>401</v>
      </c>
      <c r="L329" s="8">
        <v>44160</v>
      </c>
      <c r="N329" s="10">
        <v>44220</v>
      </c>
    </row>
    <row r="330" spans="10:14" x14ac:dyDescent="0.25">
      <c r="J330" t="s">
        <v>402</v>
      </c>
      <c r="L330" s="8">
        <v>44161</v>
      </c>
      <c r="N330" s="10">
        <v>44221</v>
      </c>
    </row>
    <row r="331" spans="10:14" x14ac:dyDescent="0.25">
      <c r="J331" t="s">
        <v>403</v>
      </c>
      <c r="L331" s="8">
        <v>44162</v>
      </c>
      <c r="N331" s="10">
        <v>44222</v>
      </c>
    </row>
    <row r="332" spans="10:14" x14ac:dyDescent="0.25">
      <c r="J332" t="s">
        <v>404</v>
      </c>
      <c r="L332" s="8">
        <v>44163</v>
      </c>
      <c r="N332" s="10">
        <v>44223</v>
      </c>
    </row>
    <row r="333" spans="10:14" x14ac:dyDescent="0.25">
      <c r="J333" t="s">
        <v>405</v>
      </c>
      <c r="L333" s="8">
        <v>44164</v>
      </c>
      <c r="N333" s="10">
        <v>44224</v>
      </c>
    </row>
    <row r="334" spans="10:14" x14ac:dyDescent="0.25">
      <c r="J334" t="s">
        <v>406</v>
      </c>
      <c r="L334" s="8">
        <v>44165</v>
      </c>
      <c r="N334" s="10">
        <v>44225</v>
      </c>
    </row>
    <row r="335" spans="10:14" x14ac:dyDescent="0.25">
      <c r="J335" t="s">
        <v>407</v>
      </c>
      <c r="L335" s="8">
        <v>44166</v>
      </c>
      <c r="N335" s="10">
        <v>44226</v>
      </c>
    </row>
    <row r="336" spans="10:14" x14ac:dyDescent="0.25">
      <c r="J336" t="s">
        <v>408</v>
      </c>
      <c r="L336" s="8">
        <v>44167</v>
      </c>
      <c r="N336" s="10">
        <v>44227</v>
      </c>
    </row>
    <row r="337" spans="10:14" x14ac:dyDescent="0.25">
      <c r="J337" t="s">
        <v>409</v>
      </c>
      <c r="L337" s="8">
        <v>44168</v>
      </c>
      <c r="N337" s="10">
        <v>44228</v>
      </c>
    </row>
    <row r="338" spans="10:14" x14ac:dyDescent="0.25">
      <c r="J338" t="s">
        <v>410</v>
      </c>
      <c r="L338" s="8">
        <v>44169</v>
      </c>
      <c r="N338" s="10">
        <v>44229</v>
      </c>
    </row>
    <row r="339" spans="10:14" x14ac:dyDescent="0.25">
      <c r="J339" t="s">
        <v>411</v>
      </c>
      <c r="L339" s="8">
        <v>44170</v>
      </c>
      <c r="N339" s="10">
        <v>44230</v>
      </c>
    </row>
    <row r="340" spans="10:14" x14ac:dyDescent="0.25">
      <c r="J340" t="s">
        <v>412</v>
      </c>
      <c r="L340" s="8">
        <v>44171</v>
      </c>
      <c r="N340" s="10">
        <v>44231</v>
      </c>
    </row>
    <row r="341" spans="10:14" x14ac:dyDescent="0.25">
      <c r="J341" t="s">
        <v>413</v>
      </c>
      <c r="L341" s="8">
        <v>44172</v>
      </c>
      <c r="N341" s="10">
        <v>44232</v>
      </c>
    </row>
    <row r="342" spans="10:14" x14ac:dyDescent="0.25">
      <c r="J342" t="s">
        <v>414</v>
      </c>
      <c r="L342" s="8">
        <v>44173</v>
      </c>
      <c r="N342" s="10">
        <v>44233</v>
      </c>
    </row>
    <row r="343" spans="10:14" x14ac:dyDescent="0.25">
      <c r="J343" t="s">
        <v>415</v>
      </c>
      <c r="L343" s="8">
        <v>44174</v>
      </c>
      <c r="N343" s="10">
        <v>44234</v>
      </c>
    </row>
    <row r="344" spans="10:14" x14ac:dyDescent="0.25">
      <c r="J344" t="s">
        <v>416</v>
      </c>
      <c r="L344" s="8">
        <v>44175</v>
      </c>
      <c r="N344" s="10">
        <v>44235</v>
      </c>
    </row>
    <row r="345" spans="10:14" x14ac:dyDescent="0.25">
      <c r="J345" t="s">
        <v>417</v>
      </c>
      <c r="L345" s="8">
        <v>44176</v>
      </c>
      <c r="N345" s="10">
        <v>44236</v>
      </c>
    </row>
    <row r="346" spans="10:14" x14ac:dyDescent="0.25">
      <c r="J346" t="s">
        <v>418</v>
      </c>
      <c r="L346" s="8">
        <v>44177</v>
      </c>
      <c r="N346" s="10">
        <v>44237</v>
      </c>
    </row>
    <row r="347" spans="10:14" x14ac:dyDescent="0.25">
      <c r="J347" t="s">
        <v>419</v>
      </c>
      <c r="L347" s="8">
        <v>44178</v>
      </c>
      <c r="N347" s="10">
        <v>44238</v>
      </c>
    </row>
    <row r="348" spans="10:14" x14ac:dyDescent="0.25">
      <c r="J348" t="s">
        <v>420</v>
      </c>
      <c r="L348" s="8">
        <v>44179</v>
      </c>
      <c r="N348" s="10">
        <v>44239</v>
      </c>
    </row>
    <row r="349" spans="10:14" x14ac:dyDescent="0.25">
      <c r="J349" t="s">
        <v>421</v>
      </c>
      <c r="L349" s="8">
        <v>44180</v>
      </c>
      <c r="N349" s="10">
        <v>44240</v>
      </c>
    </row>
    <row r="350" spans="10:14" x14ac:dyDescent="0.25">
      <c r="J350" t="s">
        <v>422</v>
      </c>
      <c r="L350" s="8">
        <v>44181</v>
      </c>
      <c r="N350" s="10">
        <v>44241</v>
      </c>
    </row>
    <row r="351" spans="10:14" x14ac:dyDescent="0.25">
      <c r="J351" t="s">
        <v>423</v>
      </c>
      <c r="L351" s="8">
        <v>44182</v>
      </c>
      <c r="N351" s="10">
        <v>44242</v>
      </c>
    </row>
    <row r="352" spans="10:14" x14ac:dyDescent="0.25">
      <c r="J352" t="s">
        <v>424</v>
      </c>
      <c r="L352" s="8">
        <v>44183</v>
      </c>
      <c r="N352" s="10">
        <v>44243</v>
      </c>
    </row>
    <row r="353" spans="10:14" x14ac:dyDescent="0.25">
      <c r="J353" t="s">
        <v>425</v>
      </c>
      <c r="L353" s="8">
        <v>44184</v>
      </c>
      <c r="N353" s="10">
        <v>44244</v>
      </c>
    </row>
    <row r="354" spans="10:14" x14ac:dyDescent="0.25">
      <c r="J354" t="s">
        <v>426</v>
      </c>
      <c r="L354" s="8">
        <v>44185</v>
      </c>
      <c r="N354" s="10">
        <v>44245</v>
      </c>
    </row>
    <row r="355" spans="10:14" x14ac:dyDescent="0.25">
      <c r="J355" t="s">
        <v>427</v>
      </c>
      <c r="L355" s="8">
        <v>44186</v>
      </c>
      <c r="N355" s="10">
        <v>44246</v>
      </c>
    </row>
    <row r="356" spans="10:14" x14ac:dyDescent="0.25">
      <c r="J356" t="s">
        <v>428</v>
      </c>
      <c r="L356" s="8">
        <v>44187</v>
      </c>
      <c r="N356" s="10">
        <v>44247</v>
      </c>
    </row>
    <row r="357" spans="10:14" x14ac:dyDescent="0.25">
      <c r="J357" t="s">
        <v>429</v>
      </c>
      <c r="L357" s="8">
        <v>44188</v>
      </c>
      <c r="N357" s="10">
        <v>44248</v>
      </c>
    </row>
    <row r="358" spans="10:14" x14ac:dyDescent="0.25">
      <c r="J358" t="s">
        <v>430</v>
      </c>
      <c r="L358" s="8">
        <v>44189</v>
      </c>
      <c r="N358" s="10">
        <v>44249</v>
      </c>
    </row>
    <row r="359" spans="10:14" x14ac:dyDescent="0.25">
      <c r="J359" t="s">
        <v>431</v>
      </c>
      <c r="L359" s="8">
        <v>44190</v>
      </c>
      <c r="N359" s="10">
        <v>44250</v>
      </c>
    </row>
    <row r="360" spans="10:14" x14ac:dyDescent="0.25">
      <c r="J360" t="s">
        <v>432</v>
      </c>
      <c r="L360" s="8">
        <v>44191</v>
      </c>
      <c r="N360" s="10">
        <v>44251</v>
      </c>
    </row>
    <row r="361" spans="10:14" x14ac:dyDescent="0.25">
      <c r="J361" t="s">
        <v>433</v>
      </c>
      <c r="L361" s="8">
        <v>44192</v>
      </c>
      <c r="N361" s="10">
        <v>44252</v>
      </c>
    </row>
    <row r="362" spans="10:14" x14ac:dyDescent="0.25">
      <c r="J362" t="s">
        <v>434</v>
      </c>
      <c r="L362" s="8">
        <v>44193</v>
      </c>
      <c r="N362" s="10">
        <v>44253</v>
      </c>
    </row>
    <row r="363" spans="10:14" x14ac:dyDescent="0.25">
      <c r="J363" t="s">
        <v>435</v>
      </c>
      <c r="L363" s="8">
        <v>44194</v>
      </c>
      <c r="N363" s="10">
        <v>44254</v>
      </c>
    </row>
    <row r="364" spans="10:14" x14ac:dyDescent="0.25">
      <c r="J364" t="s">
        <v>436</v>
      </c>
      <c r="L364" s="8">
        <v>44195</v>
      </c>
      <c r="N364" s="10">
        <v>44255</v>
      </c>
    </row>
    <row r="365" spans="10:14" x14ac:dyDescent="0.25">
      <c r="J365" t="s">
        <v>437</v>
      </c>
      <c r="L365" s="8">
        <v>44196</v>
      </c>
      <c r="N365" s="10">
        <v>44256</v>
      </c>
    </row>
    <row r="366" spans="10:14" x14ac:dyDescent="0.25">
      <c r="J366" t="s">
        <v>438</v>
      </c>
      <c r="L366" s="8">
        <v>44197</v>
      </c>
      <c r="N366" s="10">
        <v>44257</v>
      </c>
    </row>
    <row r="367" spans="10:14" x14ac:dyDescent="0.25">
      <c r="J367" t="s">
        <v>439</v>
      </c>
      <c r="L367" s="8">
        <v>44198</v>
      </c>
      <c r="N367" s="10">
        <v>44258</v>
      </c>
    </row>
    <row r="368" spans="10:14" x14ac:dyDescent="0.25">
      <c r="J368" t="s">
        <v>440</v>
      </c>
      <c r="L368" s="8">
        <v>44199</v>
      </c>
      <c r="N368" s="10">
        <v>44259</v>
      </c>
    </row>
    <row r="369" spans="10:14" x14ac:dyDescent="0.25">
      <c r="J369" t="s">
        <v>441</v>
      </c>
      <c r="L369" s="8">
        <v>44200</v>
      </c>
      <c r="N369" s="10">
        <v>44260</v>
      </c>
    </row>
    <row r="370" spans="10:14" x14ac:dyDescent="0.25">
      <c r="J370" t="s">
        <v>442</v>
      </c>
      <c r="L370" s="8">
        <v>44201</v>
      </c>
      <c r="N370" s="10">
        <v>44261</v>
      </c>
    </row>
    <row r="371" spans="10:14" x14ac:dyDescent="0.25">
      <c r="J371" t="s">
        <v>443</v>
      </c>
      <c r="L371" s="8">
        <v>44202</v>
      </c>
      <c r="N371" s="10">
        <v>44262</v>
      </c>
    </row>
    <row r="372" spans="10:14" x14ac:dyDescent="0.25">
      <c r="J372" t="s">
        <v>444</v>
      </c>
      <c r="L372" s="8">
        <v>44203</v>
      </c>
      <c r="N372" s="10">
        <v>44263</v>
      </c>
    </row>
    <row r="373" spans="10:14" x14ac:dyDescent="0.25">
      <c r="J373" t="s">
        <v>445</v>
      </c>
      <c r="L373" s="8">
        <v>44204</v>
      </c>
      <c r="N373" s="10">
        <v>44264</v>
      </c>
    </row>
    <row r="374" spans="10:14" x14ac:dyDescent="0.25">
      <c r="J374" t="s">
        <v>446</v>
      </c>
      <c r="L374" s="8">
        <v>44205</v>
      </c>
      <c r="N374" s="10">
        <v>44265</v>
      </c>
    </row>
    <row r="375" spans="10:14" x14ac:dyDescent="0.25">
      <c r="J375" t="s">
        <v>447</v>
      </c>
      <c r="L375" s="8">
        <v>44206</v>
      </c>
      <c r="N375" s="10">
        <v>44266</v>
      </c>
    </row>
    <row r="376" spans="10:14" x14ac:dyDescent="0.25">
      <c r="J376" t="s">
        <v>448</v>
      </c>
      <c r="L376" s="8">
        <v>44207</v>
      </c>
      <c r="N376" s="10">
        <v>44267</v>
      </c>
    </row>
    <row r="377" spans="10:14" x14ac:dyDescent="0.25">
      <c r="J377" t="s">
        <v>449</v>
      </c>
      <c r="L377" s="8">
        <v>44208</v>
      </c>
      <c r="N377" s="10">
        <v>44268</v>
      </c>
    </row>
    <row r="378" spans="10:14" x14ac:dyDescent="0.25">
      <c r="J378" t="s">
        <v>450</v>
      </c>
      <c r="L378" s="8">
        <v>44209</v>
      </c>
      <c r="N378" s="10">
        <v>44269</v>
      </c>
    </row>
    <row r="379" spans="10:14" x14ac:dyDescent="0.25">
      <c r="J379" t="s">
        <v>451</v>
      </c>
      <c r="L379" s="8">
        <v>44210</v>
      </c>
      <c r="N379" s="10">
        <v>44270</v>
      </c>
    </row>
    <row r="380" spans="10:14" x14ac:dyDescent="0.25">
      <c r="J380" t="s">
        <v>452</v>
      </c>
      <c r="L380" s="8">
        <v>44211</v>
      </c>
      <c r="N380" s="10">
        <v>44271</v>
      </c>
    </row>
    <row r="381" spans="10:14" x14ac:dyDescent="0.25">
      <c r="J381" t="s">
        <v>453</v>
      </c>
      <c r="L381" s="8">
        <v>44212</v>
      </c>
      <c r="N381" s="10">
        <v>44272</v>
      </c>
    </row>
    <row r="382" spans="10:14" x14ac:dyDescent="0.25">
      <c r="J382" t="s">
        <v>454</v>
      </c>
      <c r="L382" s="8">
        <v>44213</v>
      </c>
      <c r="N382" s="10">
        <v>44273</v>
      </c>
    </row>
    <row r="383" spans="10:14" x14ac:dyDescent="0.25">
      <c r="J383" t="s">
        <v>455</v>
      </c>
      <c r="L383" s="8">
        <v>44214</v>
      </c>
      <c r="N383" s="10">
        <v>44274</v>
      </c>
    </row>
    <row r="384" spans="10:14" x14ac:dyDescent="0.25">
      <c r="J384" t="s">
        <v>456</v>
      </c>
      <c r="L384" s="8">
        <v>44215</v>
      </c>
      <c r="N384" s="10">
        <v>44275</v>
      </c>
    </row>
    <row r="385" spans="10:14" x14ac:dyDescent="0.25">
      <c r="J385" t="s">
        <v>457</v>
      </c>
      <c r="L385" s="8">
        <v>44216</v>
      </c>
      <c r="N385" s="10">
        <v>44276</v>
      </c>
    </row>
    <row r="386" spans="10:14" x14ac:dyDescent="0.25">
      <c r="J386" t="s">
        <v>458</v>
      </c>
      <c r="L386" s="8">
        <v>44217</v>
      </c>
      <c r="N386" s="10">
        <v>44277</v>
      </c>
    </row>
    <row r="387" spans="10:14" x14ac:dyDescent="0.25">
      <c r="J387" t="s">
        <v>459</v>
      </c>
      <c r="L387" s="8">
        <v>44218</v>
      </c>
      <c r="N387" s="10">
        <v>44278</v>
      </c>
    </row>
    <row r="388" spans="10:14" x14ac:dyDescent="0.25">
      <c r="J388" t="s">
        <v>460</v>
      </c>
      <c r="L388" s="8">
        <v>44219</v>
      </c>
      <c r="N388" s="10">
        <v>44279</v>
      </c>
    </row>
    <row r="389" spans="10:14" x14ac:dyDescent="0.25">
      <c r="J389" t="s">
        <v>461</v>
      </c>
      <c r="L389" s="8">
        <v>44220</v>
      </c>
      <c r="N389" s="10">
        <v>44280</v>
      </c>
    </row>
    <row r="390" spans="10:14" x14ac:dyDescent="0.25">
      <c r="J390" t="s">
        <v>462</v>
      </c>
      <c r="L390" s="8">
        <v>44221</v>
      </c>
      <c r="N390" s="10">
        <v>44281</v>
      </c>
    </row>
    <row r="391" spans="10:14" x14ac:dyDescent="0.25">
      <c r="J391" t="s">
        <v>463</v>
      </c>
      <c r="L391" s="8">
        <v>44222</v>
      </c>
      <c r="N391" s="10">
        <v>44282</v>
      </c>
    </row>
    <row r="392" spans="10:14" x14ac:dyDescent="0.25">
      <c r="J392" t="s">
        <v>464</v>
      </c>
      <c r="L392" s="8">
        <v>44223</v>
      </c>
      <c r="N392" s="10">
        <v>44283</v>
      </c>
    </row>
    <row r="393" spans="10:14" x14ac:dyDescent="0.25">
      <c r="J393" t="s">
        <v>465</v>
      </c>
      <c r="L393" s="8">
        <v>44224</v>
      </c>
      <c r="N393" s="10">
        <v>44284</v>
      </c>
    </row>
    <row r="394" spans="10:14" x14ac:dyDescent="0.25">
      <c r="J394" t="s">
        <v>466</v>
      </c>
      <c r="L394" s="8">
        <v>44225</v>
      </c>
      <c r="N394" s="10">
        <v>44285</v>
      </c>
    </row>
    <row r="395" spans="10:14" x14ac:dyDescent="0.25">
      <c r="J395" t="s">
        <v>467</v>
      </c>
      <c r="L395" s="8">
        <v>44226</v>
      </c>
      <c r="N395" s="10">
        <v>44286</v>
      </c>
    </row>
    <row r="396" spans="10:14" x14ac:dyDescent="0.25">
      <c r="J396" t="s">
        <v>468</v>
      </c>
      <c r="L396" s="8">
        <v>44227</v>
      </c>
      <c r="N396" s="10">
        <v>44287</v>
      </c>
    </row>
    <row r="397" spans="10:14" x14ac:dyDescent="0.25">
      <c r="J397" t="s">
        <v>469</v>
      </c>
      <c r="L397" s="8">
        <v>44228</v>
      </c>
      <c r="N397" s="10">
        <v>44288</v>
      </c>
    </row>
    <row r="398" spans="10:14" x14ac:dyDescent="0.25">
      <c r="J398" t="s">
        <v>470</v>
      </c>
      <c r="L398" s="8">
        <v>44229</v>
      </c>
      <c r="N398" s="10">
        <v>44289</v>
      </c>
    </row>
    <row r="399" spans="10:14" x14ac:dyDescent="0.25">
      <c r="J399" t="s">
        <v>471</v>
      </c>
      <c r="L399" s="8">
        <v>44230</v>
      </c>
      <c r="N399" s="10">
        <v>44290</v>
      </c>
    </row>
    <row r="400" spans="10:14" x14ac:dyDescent="0.25">
      <c r="J400" t="s">
        <v>472</v>
      </c>
      <c r="L400" s="8">
        <v>44231</v>
      </c>
      <c r="N400" s="10">
        <v>44291</v>
      </c>
    </row>
    <row r="401" spans="10:14" x14ac:dyDescent="0.25">
      <c r="J401" t="s">
        <v>473</v>
      </c>
      <c r="L401" s="8">
        <v>44232</v>
      </c>
      <c r="N401" s="10">
        <v>44292</v>
      </c>
    </row>
    <row r="402" spans="10:14" x14ac:dyDescent="0.25">
      <c r="J402" t="s">
        <v>474</v>
      </c>
      <c r="L402" s="8">
        <v>44233</v>
      </c>
      <c r="N402" s="10">
        <v>44293</v>
      </c>
    </row>
    <row r="403" spans="10:14" x14ac:dyDescent="0.25">
      <c r="J403" t="s">
        <v>475</v>
      </c>
      <c r="L403" s="8">
        <v>44234</v>
      </c>
      <c r="N403" s="10">
        <v>44294</v>
      </c>
    </row>
    <row r="404" spans="10:14" x14ac:dyDescent="0.25">
      <c r="J404" t="s">
        <v>476</v>
      </c>
      <c r="L404" s="8">
        <v>44235</v>
      </c>
      <c r="N404" s="10">
        <v>44295</v>
      </c>
    </row>
    <row r="405" spans="10:14" x14ac:dyDescent="0.25">
      <c r="J405" t="s">
        <v>477</v>
      </c>
      <c r="L405" s="8">
        <v>44236</v>
      </c>
      <c r="N405" s="10">
        <v>44296</v>
      </c>
    </row>
    <row r="406" spans="10:14" x14ac:dyDescent="0.25">
      <c r="J406" t="s">
        <v>478</v>
      </c>
      <c r="L406" s="8">
        <v>44237</v>
      </c>
      <c r="N406" s="10">
        <v>44297</v>
      </c>
    </row>
    <row r="407" spans="10:14" x14ac:dyDescent="0.25">
      <c r="J407" t="s">
        <v>479</v>
      </c>
      <c r="L407" s="8">
        <v>44238</v>
      </c>
      <c r="N407" s="10">
        <v>44298</v>
      </c>
    </row>
    <row r="408" spans="10:14" x14ac:dyDescent="0.25">
      <c r="J408" t="s">
        <v>480</v>
      </c>
      <c r="L408" s="8">
        <v>44239</v>
      </c>
      <c r="N408" s="10">
        <v>44299</v>
      </c>
    </row>
    <row r="409" spans="10:14" x14ac:dyDescent="0.25">
      <c r="J409" t="s">
        <v>481</v>
      </c>
      <c r="L409" s="8">
        <v>44240</v>
      </c>
      <c r="N409" s="10">
        <v>44300</v>
      </c>
    </row>
    <row r="410" spans="10:14" x14ac:dyDescent="0.25">
      <c r="J410" t="s">
        <v>482</v>
      </c>
      <c r="L410" s="8">
        <v>44241</v>
      </c>
      <c r="N410" s="10">
        <v>44301</v>
      </c>
    </row>
    <row r="411" spans="10:14" x14ac:dyDescent="0.25">
      <c r="J411" t="s">
        <v>483</v>
      </c>
      <c r="L411" s="8">
        <v>44242</v>
      </c>
      <c r="N411" s="10">
        <v>44302</v>
      </c>
    </row>
    <row r="412" spans="10:14" x14ac:dyDescent="0.25">
      <c r="J412" t="s">
        <v>484</v>
      </c>
      <c r="L412" s="8">
        <v>44243</v>
      </c>
      <c r="N412" s="10">
        <v>44303</v>
      </c>
    </row>
    <row r="413" spans="10:14" x14ac:dyDescent="0.25">
      <c r="J413" t="s">
        <v>485</v>
      </c>
      <c r="L413" s="8">
        <v>44244</v>
      </c>
      <c r="N413" s="10">
        <v>44304</v>
      </c>
    </row>
    <row r="414" spans="10:14" x14ac:dyDescent="0.25">
      <c r="J414" t="s">
        <v>486</v>
      </c>
      <c r="L414" s="8">
        <v>44245</v>
      </c>
      <c r="N414" s="10">
        <v>44305</v>
      </c>
    </row>
    <row r="415" spans="10:14" x14ac:dyDescent="0.25">
      <c r="J415" t="s">
        <v>487</v>
      </c>
      <c r="L415" s="8">
        <v>44246</v>
      </c>
      <c r="N415" s="10">
        <v>44306</v>
      </c>
    </row>
    <row r="416" spans="10:14" x14ac:dyDescent="0.25">
      <c r="J416" t="s">
        <v>488</v>
      </c>
      <c r="L416" s="8">
        <v>44247</v>
      </c>
      <c r="N416" s="10">
        <v>44307</v>
      </c>
    </row>
    <row r="417" spans="10:14" x14ac:dyDescent="0.25">
      <c r="J417" t="s">
        <v>489</v>
      </c>
      <c r="L417" s="8">
        <v>44248</v>
      </c>
      <c r="N417" s="10">
        <v>44308</v>
      </c>
    </row>
    <row r="418" spans="10:14" x14ac:dyDescent="0.25">
      <c r="J418" t="s">
        <v>490</v>
      </c>
      <c r="L418" s="8">
        <v>44249</v>
      </c>
      <c r="N418" s="10">
        <v>44309</v>
      </c>
    </row>
    <row r="419" spans="10:14" x14ac:dyDescent="0.25">
      <c r="J419" t="s">
        <v>491</v>
      </c>
      <c r="L419" s="8">
        <v>44250</v>
      </c>
      <c r="N419" s="10">
        <v>44310</v>
      </c>
    </row>
    <row r="420" spans="10:14" x14ac:dyDescent="0.25">
      <c r="J420" t="s">
        <v>492</v>
      </c>
      <c r="L420" s="8">
        <v>44251</v>
      </c>
      <c r="N420" s="10">
        <v>44311</v>
      </c>
    </row>
    <row r="421" spans="10:14" x14ac:dyDescent="0.25">
      <c r="J421" t="s">
        <v>493</v>
      </c>
      <c r="L421" s="8">
        <v>44252</v>
      </c>
      <c r="N421" s="10">
        <v>44312</v>
      </c>
    </row>
    <row r="422" spans="10:14" x14ac:dyDescent="0.25">
      <c r="J422" t="s">
        <v>494</v>
      </c>
      <c r="L422" s="8">
        <v>44253</v>
      </c>
      <c r="N422" s="10">
        <v>44313</v>
      </c>
    </row>
    <row r="423" spans="10:14" x14ac:dyDescent="0.25">
      <c r="J423" t="s">
        <v>495</v>
      </c>
      <c r="L423" s="8">
        <v>44254</v>
      </c>
      <c r="N423" s="10">
        <v>44314</v>
      </c>
    </row>
    <row r="424" spans="10:14" x14ac:dyDescent="0.25">
      <c r="J424" t="s">
        <v>496</v>
      </c>
      <c r="L424" s="8">
        <v>44255</v>
      </c>
      <c r="N424" s="10">
        <v>44315</v>
      </c>
    </row>
    <row r="425" spans="10:14" x14ac:dyDescent="0.25">
      <c r="J425" t="s">
        <v>497</v>
      </c>
      <c r="L425" s="8">
        <v>44256</v>
      </c>
      <c r="N425" s="10">
        <v>44316</v>
      </c>
    </row>
    <row r="426" spans="10:14" x14ac:dyDescent="0.25">
      <c r="J426" t="s">
        <v>498</v>
      </c>
      <c r="L426" s="8">
        <v>44257</v>
      </c>
      <c r="N426" s="10">
        <v>44317</v>
      </c>
    </row>
    <row r="427" spans="10:14" x14ac:dyDescent="0.25">
      <c r="J427" t="s">
        <v>499</v>
      </c>
      <c r="L427" s="8">
        <v>44258</v>
      </c>
      <c r="N427" s="10">
        <v>44318</v>
      </c>
    </row>
    <row r="428" spans="10:14" x14ac:dyDescent="0.25">
      <c r="J428" t="s">
        <v>500</v>
      </c>
      <c r="L428" s="8">
        <v>44259</v>
      </c>
      <c r="N428" s="10">
        <v>44319</v>
      </c>
    </row>
    <row r="429" spans="10:14" x14ac:dyDescent="0.25">
      <c r="J429" t="s">
        <v>501</v>
      </c>
      <c r="L429" s="8">
        <v>44260</v>
      </c>
      <c r="N429" s="10">
        <v>44320</v>
      </c>
    </row>
    <row r="430" spans="10:14" x14ac:dyDescent="0.25">
      <c r="J430" t="s">
        <v>502</v>
      </c>
      <c r="L430" s="8">
        <v>44261</v>
      </c>
      <c r="N430" s="10">
        <v>44321</v>
      </c>
    </row>
    <row r="431" spans="10:14" x14ac:dyDescent="0.25">
      <c r="J431" t="s">
        <v>503</v>
      </c>
      <c r="L431" s="8">
        <v>44262</v>
      </c>
      <c r="N431" s="10">
        <v>44322</v>
      </c>
    </row>
    <row r="432" spans="10:14" x14ac:dyDescent="0.25">
      <c r="J432" t="s">
        <v>504</v>
      </c>
      <c r="L432" s="8">
        <v>44263</v>
      </c>
      <c r="N432" s="10">
        <v>44323</v>
      </c>
    </row>
    <row r="433" spans="10:14" x14ac:dyDescent="0.25">
      <c r="J433" t="s">
        <v>505</v>
      </c>
      <c r="L433" s="8">
        <v>44264</v>
      </c>
      <c r="N433" s="10">
        <v>44324</v>
      </c>
    </row>
    <row r="434" spans="10:14" x14ac:dyDescent="0.25">
      <c r="J434" t="s">
        <v>506</v>
      </c>
      <c r="L434" s="8">
        <v>44265</v>
      </c>
      <c r="N434" s="10">
        <v>44325</v>
      </c>
    </row>
    <row r="435" spans="10:14" x14ac:dyDescent="0.25">
      <c r="J435" t="s">
        <v>507</v>
      </c>
      <c r="L435" s="8">
        <v>44266</v>
      </c>
      <c r="N435" s="10">
        <v>44326</v>
      </c>
    </row>
    <row r="436" spans="10:14" x14ac:dyDescent="0.25">
      <c r="J436" t="s">
        <v>508</v>
      </c>
      <c r="L436" s="8">
        <v>44267</v>
      </c>
      <c r="N436" s="10">
        <v>44327</v>
      </c>
    </row>
    <row r="437" spans="10:14" x14ac:dyDescent="0.25">
      <c r="J437" t="s">
        <v>509</v>
      </c>
      <c r="L437" s="8">
        <v>44268</v>
      </c>
      <c r="N437" s="10">
        <v>44328</v>
      </c>
    </row>
    <row r="438" spans="10:14" x14ac:dyDescent="0.25">
      <c r="J438" t="s">
        <v>510</v>
      </c>
      <c r="L438" s="8">
        <v>44269</v>
      </c>
      <c r="N438" s="10">
        <v>44329</v>
      </c>
    </row>
    <row r="439" spans="10:14" x14ac:dyDescent="0.25">
      <c r="J439" t="s">
        <v>511</v>
      </c>
      <c r="L439" s="8">
        <v>44270</v>
      </c>
      <c r="N439" s="10">
        <v>44330</v>
      </c>
    </row>
    <row r="440" spans="10:14" x14ac:dyDescent="0.25">
      <c r="J440" t="s">
        <v>512</v>
      </c>
      <c r="L440" s="8">
        <v>44271</v>
      </c>
      <c r="N440" s="10">
        <v>44331</v>
      </c>
    </row>
    <row r="441" spans="10:14" x14ac:dyDescent="0.25">
      <c r="J441" t="s">
        <v>513</v>
      </c>
      <c r="L441" s="8">
        <v>44272</v>
      </c>
      <c r="N441" s="10">
        <v>44332</v>
      </c>
    </row>
    <row r="442" spans="10:14" x14ac:dyDescent="0.25">
      <c r="J442" t="s">
        <v>514</v>
      </c>
      <c r="L442" s="8">
        <v>44273</v>
      </c>
      <c r="N442" s="10">
        <v>44333</v>
      </c>
    </row>
    <row r="443" spans="10:14" x14ac:dyDescent="0.25">
      <c r="J443" t="s">
        <v>515</v>
      </c>
      <c r="L443" s="8">
        <v>44274</v>
      </c>
      <c r="N443" s="10">
        <v>44334</v>
      </c>
    </row>
    <row r="444" spans="10:14" x14ac:dyDescent="0.25">
      <c r="J444" t="s">
        <v>516</v>
      </c>
      <c r="L444" s="8">
        <v>44275</v>
      </c>
      <c r="N444" s="10">
        <v>44335</v>
      </c>
    </row>
    <row r="445" spans="10:14" x14ac:dyDescent="0.25">
      <c r="J445" t="s">
        <v>517</v>
      </c>
      <c r="L445" s="8">
        <v>44276</v>
      </c>
      <c r="N445" s="10">
        <v>44336</v>
      </c>
    </row>
    <row r="446" spans="10:14" x14ac:dyDescent="0.25">
      <c r="J446" t="s">
        <v>518</v>
      </c>
      <c r="L446" s="8">
        <v>44277</v>
      </c>
      <c r="N446" s="10">
        <v>44337</v>
      </c>
    </row>
    <row r="447" spans="10:14" x14ac:dyDescent="0.25">
      <c r="J447" t="s">
        <v>519</v>
      </c>
      <c r="L447" s="8">
        <v>44278</v>
      </c>
      <c r="N447" s="10">
        <v>44338</v>
      </c>
    </row>
    <row r="448" spans="10:14" x14ac:dyDescent="0.25">
      <c r="J448" t="s">
        <v>520</v>
      </c>
      <c r="L448" s="8">
        <v>44279</v>
      </c>
      <c r="N448" s="10">
        <v>44339</v>
      </c>
    </row>
    <row r="449" spans="10:14" x14ac:dyDescent="0.25">
      <c r="J449" t="s">
        <v>521</v>
      </c>
      <c r="L449" s="8">
        <v>44280</v>
      </c>
      <c r="N449" s="10">
        <v>44340</v>
      </c>
    </row>
    <row r="450" spans="10:14" x14ac:dyDescent="0.25">
      <c r="J450" t="s">
        <v>522</v>
      </c>
      <c r="L450" s="8">
        <v>44281</v>
      </c>
      <c r="N450" s="10">
        <v>44341</v>
      </c>
    </row>
    <row r="451" spans="10:14" x14ac:dyDescent="0.25">
      <c r="J451" t="s">
        <v>523</v>
      </c>
      <c r="L451" s="8">
        <v>44282</v>
      </c>
      <c r="N451" s="10">
        <v>44342</v>
      </c>
    </row>
    <row r="452" spans="10:14" x14ac:dyDescent="0.25">
      <c r="J452" t="s">
        <v>524</v>
      </c>
      <c r="L452" s="8">
        <v>44283</v>
      </c>
      <c r="N452" s="10">
        <v>44343</v>
      </c>
    </row>
    <row r="453" spans="10:14" x14ac:dyDescent="0.25">
      <c r="J453" t="s">
        <v>525</v>
      </c>
      <c r="L453" s="8">
        <v>44284</v>
      </c>
      <c r="N453" s="10">
        <v>44344</v>
      </c>
    </row>
    <row r="454" spans="10:14" x14ac:dyDescent="0.25">
      <c r="J454" t="s">
        <v>526</v>
      </c>
      <c r="L454" s="8">
        <v>44285</v>
      </c>
      <c r="N454" s="10">
        <v>44345</v>
      </c>
    </row>
    <row r="455" spans="10:14" x14ac:dyDescent="0.25">
      <c r="J455" t="s">
        <v>527</v>
      </c>
      <c r="L455" s="8">
        <v>44286</v>
      </c>
      <c r="N455" s="10">
        <v>44346</v>
      </c>
    </row>
    <row r="456" spans="10:14" x14ac:dyDescent="0.25">
      <c r="J456" t="s">
        <v>528</v>
      </c>
      <c r="L456" s="8">
        <v>44287</v>
      </c>
      <c r="N456" s="10">
        <v>44347</v>
      </c>
    </row>
    <row r="457" spans="10:14" x14ac:dyDescent="0.25">
      <c r="J457" t="s">
        <v>529</v>
      </c>
      <c r="L457" s="8">
        <v>44288</v>
      </c>
      <c r="N457" s="10">
        <v>44348</v>
      </c>
    </row>
    <row r="458" spans="10:14" x14ac:dyDescent="0.25">
      <c r="J458" t="s">
        <v>530</v>
      </c>
      <c r="L458" s="8">
        <v>44289</v>
      </c>
      <c r="N458" s="10">
        <v>44349</v>
      </c>
    </row>
    <row r="459" spans="10:14" x14ac:dyDescent="0.25">
      <c r="J459" t="s">
        <v>531</v>
      </c>
      <c r="L459" s="8">
        <v>44290</v>
      </c>
      <c r="N459" s="10">
        <v>44350</v>
      </c>
    </row>
    <row r="460" spans="10:14" x14ac:dyDescent="0.25">
      <c r="J460" t="s">
        <v>532</v>
      </c>
      <c r="L460" s="8">
        <v>44291</v>
      </c>
      <c r="N460" s="10">
        <v>44351</v>
      </c>
    </row>
    <row r="461" spans="10:14" x14ac:dyDescent="0.25">
      <c r="J461" t="s">
        <v>533</v>
      </c>
      <c r="L461" s="8">
        <v>44292</v>
      </c>
      <c r="N461" s="10">
        <v>44352</v>
      </c>
    </row>
    <row r="462" spans="10:14" x14ac:dyDescent="0.25">
      <c r="J462" t="s">
        <v>534</v>
      </c>
      <c r="L462" s="8">
        <v>44293</v>
      </c>
      <c r="N462" s="10">
        <v>44353</v>
      </c>
    </row>
    <row r="463" spans="10:14" x14ac:dyDescent="0.25">
      <c r="J463" t="s">
        <v>535</v>
      </c>
      <c r="L463" s="8">
        <v>44294</v>
      </c>
      <c r="N463" s="10">
        <v>44354</v>
      </c>
    </row>
    <row r="464" spans="10:14" x14ac:dyDescent="0.25">
      <c r="J464" t="s">
        <v>536</v>
      </c>
      <c r="L464" s="8">
        <v>44295</v>
      </c>
      <c r="N464" s="10">
        <v>44355</v>
      </c>
    </row>
    <row r="465" spans="10:14" x14ac:dyDescent="0.25">
      <c r="J465" t="s">
        <v>537</v>
      </c>
      <c r="L465" s="8">
        <v>44296</v>
      </c>
      <c r="N465" s="10">
        <v>44356</v>
      </c>
    </row>
    <row r="466" spans="10:14" x14ac:dyDescent="0.25">
      <c r="J466" t="s">
        <v>538</v>
      </c>
      <c r="L466" s="8">
        <v>44297</v>
      </c>
      <c r="N466" s="10">
        <v>44357</v>
      </c>
    </row>
    <row r="467" spans="10:14" x14ac:dyDescent="0.25">
      <c r="J467" t="s">
        <v>539</v>
      </c>
      <c r="L467" s="8">
        <v>44298</v>
      </c>
      <c r="N467" s="10">
        <v>44358</v>
      </c>
    </row>
    <row r="468" spans="10:14" x14ac:dyDescent="0.25">
      <c r="J468" t="s">
        <v>540</v>
      </c>
      <c r="L468" s="8">
        <v>44299</v>
      </c>
      <c r="N468" s="10">
        <v>44359</v>
      </c>
    </row>
    <row r="469" spans="10:14" x14ac:dyDescent="0.25">
      <c r="J469" t="s">
        <v>541</v>
      </c>
      <c r="L469" s="8">
        <v>44300</v>
      </c>
      <c r="N469" s="10">
        <v>44360</v>
      </c>
    </row>
    <row r="470" spans="10:14" x14ac:dyDescent="0.25">
      <c r="J470" t="s">
        <v>542</v>
      </c>
      <c r="L470" s="8">
        <v>44301</v>
      </c>
      <c r="N470" s="10">
        <v>44361</v>
      </c>
    </row>
    <row r="471" spans="10:14" x14ac:dyDescent="0.25">
      <c r="J471" t="s">
        <v>543</v>
      </c>
      <c r="L471" s="8">
        <v>44302</v>
      </c>
      <c r="N471" s="10">
        <v>44362</v>
      </c>
    </row>
    <row r="472" spans="10:14" x14ac:dyDescent="0.25">
      <c r="J472" t="s">
        <v>544</v>
      </c>
      <c r="L472" s="8">
        <v>44303</v>
      </c>
      <c r="N472" s="10">
        <v>44363</v>
      </c>
    </row>
    <row r="473" spans="10:14" x14ac:dyDescent="0.25">
      <c r="J473" t="s">
        <v>545</v>
      </c>
      <c r="L473" s="8">
        <v>44304</v>
      </c>
      <c r="N473" s="10">
        <v>44364</v>
      </c>
    </row>
    <row r="474" spans="10:14" x14ac:dyDescent="0.25">
      <c r="J474" t="s">
        <v>921</v>
      </c>
      <c r="L474" s="8">
        <v>44305</v>
      </c>
      <c r="N474" s="10">
        <v>44365</v>
      </c>
    </row>
    <row r="475" spans="10:14" x14ac:dyDescent="0.25">
      <c r="J475" t="s">
        <v>546</v>
      </c>
      <c r="L475" s="8">
        <v>44306</v>
      </c>
      <c r="N475" s="10">
        <v>44366</v>
      </c>
    </row>
    <row r="476" spans="10:14" x14ac:dyDescent="0.25">
      <c r="J476" t="s">
        <v>547</v>
      </c>
      <c r="L476" s="8">
        <v>44307</v>
      </c>
      <c r="N476" s="10">
        <v>44367</v>
      </c>
    </row>
    <row r="477" spans="10:14" x14ac:dyDescent="0.25">
      <c r="J477" t="s">
        <v>548</v>
      </c>
      <c r="L477" s="8">
        <v>44308</v>
      </c>
      <c r="N477" s="10">
        <v>44368</v>
      </c>
    </row>
    <row r="478" spans="10:14" x14ac:dyDescent="0.25">
      <c r="J478" t="s">
        <v>549</v>
      </c>
      <c r="L478" s="8">
        <v>44309</v>
      </c>
      <c r="N478" s="10">
        <v>44369</v>
      </c>
    </row>
    <row r="479" spans="10:14" x14ac:dyDescent="0.25">
      <c r="J479" t="s">
        <v>550</v>
      </c>
      <c r="L479" s="8">
        <v>44310</v>
      </c>
      <c r="N479" s="10">
        <v>44370</v>
      </c>
    </row>
    <row r="480" spans="10:14" x14ac:dyDescent="0.25">
      <c r="J480" t="s">
        <v>551</v>
      </c>
      <c r="L480" s="8">
        <v>44311</v>
      </c>
      <c r="N480" s="10">
        <v>44371</v>
      </c>
    </row>
    <row r="481" spans="10:14" x14ac:dyDescent="0.25">
      <c r="J481" t="s">
        <v>552</v>
      </c>
      <c r="L481" s="8">
        <v>44312</v>
      </c>
      <c r="N481" s="10">
        <v>44372</v>
      </c>
    </row>
    <row r="482" spans="10:14" x14ac:dyDescent="0.25">
      <c r="J482" t="s">
        <v>553</v>
      </c>
      <c r="L482" s="8">
        <v>44313</v>
      </c>
      <c r="N482" s="10">
        <v>44373</v>
      </c>
    </row>
    <row r="483" spans="10:14" x14ac:dyDescent="0.25">
      <c r="J483" t="s">
        <v>554</v>
      </c>
      <c r="L483" s="8">
        <v>44314</v>
      </c>
      <c r="N483" s="10">
        <v>44374</v>
      </c>
    </row>
    <row r="484" spans="10:14" x14ac:dyDescent="0.25">
      <c r="J484" t="s">
        <v>555</v>
      </c>
      <c r="L484" s="8">
        <v>44315</v>
      </c>
      <c r="N484" s="10">
        <v>44375</v>
      </c>
    </row>
    <row r="485" spans="10:14" x14ac:dyDescent="0.25">
      <c r="J485" t="s">
        <v>556</v>
      </c>
      <c r="L485" s="8">
        <v>44316</v>
      </c>
      <c r="N485" s="10">
        <v>44376</v>
      </c>
    </row>
    <row r="486" spans="10:14" x14ac:dyDescent="0.25">
      <c r="J486" t="s">
        <v>557</v>
      </c>
      <c r="L486" s="8">
        <v>44317</v>
      </c>
      <c r="N486" s="10">
        <v>44377</v>
      </c>
    </row>
    <row r="487" spans="10:14" x14ac:dyDescent="0.25">
      <c r="J487" t="s">
        <v>558</v>
      </c>
      <c r="L487" s="8">
        <v>44318</v>
      </c>
      <c r="N487" s="10">
        <v>44378</v>
      </c>
    </row>
    <row r="488" spans="10:14" x14ac:dyDescent="0.25">
      <c r="J488" t="s">
        <v>559</v>
      </c>
      <c r="L488" s="8">
        <v>44319</v>
      </c>
      <c r="N488" s="10">
        <v>44379</v>
      </c>
    </row>
    <row r="489" spans="10:14" x14ac:dyDescent="0.25">
      <c r="J489" t="s">
        <v>560</v>
      </c>
      <c r="L489" s="8">
        <v>44320</v>
      </c>
      <c r="N489" s="10">
        <v>44380</v>
      </c>
    </row>
    <row r="490" spans="10:14" x14ac:dyDescent="0.25">
      <c r="J490" t="s">
        <v>561</v>
      </c>
      <c r="L490" s="8">
        <v>44321</v>
      </c>
      <c r="N490" s="10">
        <v>44381</v>
      </c>
    </row>
    <row r="491" spans="10:14" x14ac:dyDescent="0.25">
      <c r="J491" t="s">
        <v>562</v>
      </c>
      <c r="L491" s="8">
        <v>44322</v>
      </c>
      <c r="N491" s="10">
        <v>44382</v>
      </c>
    </row>
    <row r="492" spans="10:14" x14ac:dyDescent="0.25">
      <c r="J492" t="s">
        <v>563</v>
      </c>
      <c r="L492" s="8">
        <v>44323</v>
      </c>
      <c r="N492" s="10">
        <v>44383</v>
      </c>
    </row>
    <row r="493" spans="10:14" x14ac:dyDescent="0.25">
      <c r="J493" t="s">
        <v>564</v>
      </c>
      <c r="L493" s="8">
        <v>44324</v>
      </c>
      <c r="N493" s="10">
        <v>44384</v>
      </c>
    </row>
    <row r="494" spans="10:14" x14ac:dyDescent="0.25">
      <c r="J494" t="s">
        <v>565</v>
      </c>
      <c r="L494" s="8">
        <v>44325</v>
      </c>
      <c r="N494" s="10">
        <v>44385</v>
      </c>
    </row>
    <row r="495" spans="10:14" x14ac:dyDescent="0.25">
      <c r="J495" t="s">
        <v>566</v>
      </c>
      <c r="L495" s="8">
        <v>44326</v>
      </c>
      <c r="N495" s="10">
        <v>44386</v>
      </c>
    </row>
    <row r="496" spans="10:14" x14ac:dyDescent="0.25">
      <c r="J496" t="s">
        <v>567</v>
      </c>
      <c r="L496" s="8">
        <v>44327</v>
      </c>
      <c r="N496" s="10">
        <v>44387</v>
      </c>
    </row>
    <row r="497" spans="10:14" x14ac:dyDescent="0.25">
      <c r="J497" t="s">
        <v>568</v>
      </c>
      <c r="L497" s="8">
        <v>44328</v>
      </c>
      <c r="N497" s="10">
        <v>44388</v>
      </c>
    </row>
    <row r="498" spans="10:14" x14ac:dyDescent="0.25">
      <c r="J498" t="s">
        <v>569</v>
      </c>
      <c r="L498" s="8">
        <v>44329</v>
      </c>
      <c r="N498" s="10">
        <v>44389</v>
      </c>
    </row>
    <row r="499" spans="10:14" x14ac:dyDescent="0.25">
      <c r="J499" t="s">
        <v>570</v>
      </c>
      <c r="L499" s="8">
        <v>44330</v>
      </c>
      <c r="N499" s="10">
        <v>44390</v>
      </c>
    </row>
    <row r="500" spans="10:14" x14ac:dyDescent="0.25">
      <c r="J500" t="s">
        <v>571</v>
      </c>
      <c r="L500" s="8">
        <v>44331</v>
      </c>
      <c r="N500" s="10">
        <v>44391</v>
      </c>
    </row>
    <row r="501" spans="10:14" x14ac:dyDescent="0.25">
      <c r="J501" t="s">
        <v>572</v>
      </c>
      <c r="L501" s="8">
        <v>44332</v>
      </c>
      <c r="N501" s="10">
        <v>44392</v>
      </c>
    </row>
    <row r="502" spans="10:14" x14ac:dyDescent="0.25">
      <c r="J502" t="s">
        <v>573</v>
      </c>
      <c r="L502" s="8">
        <v>44333</v>
      </c>
      <c r="N502" s="10">
        <v>44393</v>
      </c>
    </row>
    <row r="503" spans="10:14" x14ac:dyDescent="0.25">
      <c r="J503" t="s">
        <v>574</v>
      </c>
      <c r="L503" s="8">
        <v>44334</v>
      </c>
      <c r="N503" s="10">
        <v>44394</v>
      </c>
    </row>
    <row r="504" spans="10:14" x14ac:dyDescent="0.25">
      <c r="J504" t="s">
        <v>575</v>
      </c>
      <c r="L504" s="8">
        <v>44335</v>
      </c>
      <c r="N504" s="10">
        <v>44395</v>
      </c>
    </row>
    <row r="505" spans="10:14" x14ac:dyDescent="0.25">
      <c r="J505" t="s">
        <v>576</v>
      </c>
      <c r="L505" s="8">
        <v>44336</v>
      </c>
      <c r="N505" s="10">
        <v>44396</v>
      </c>
    </row>
    <row r="506" spans="10:14" x14ac:dyDescent="0.25">
      <c r="J506" t="s">
        <v>577</v>
      </c>
      <c r="L506" s="8">
        <v>44337</v>
      </c>
      <c r="N506" s="10">
        <v>44397</v>
      </c>
    </row>
    <row r="507" spans="10:14" x14ac:dyDescent="0.25">
      <c r="J507" t="s">
        <v>578</v>
      </c>
      <c r="L507" s="8">
        <v>44338</v>
      </c>
      <c r="N507" s="10">
        <v>44398</v>
      </c>
    </row>
    <row r="508" spans="10:14" x14ac:dyDescent="0.25">
      <c r="J508" t="s">
        <v>579</v>
      </c>
      <c r="L508" s="8">
        <v>44339</v>
      </c>
      <c r="N508" s="10">
        <v>44399</v>
      </c>
    </row>
    <row r="509" spans="10:14" x14ac:dyDescent="0.25">
      <c r="J509" t="s">
        <v>580</v>
      </c>
      <c r="L509" s="8">
        <v>44340</v>
      </c>
      <c r="N509" s="10">
        <v>44400</v>
      </c>
    </row>
    <row r="510" spans="10:14" x14ac:dyDescent="0.25">
      <c r="J510" t="s">
        <v>581</v>
      </c>
      <c r="L510" s="8">
        <v>44341</v>
      </c>
      <c r="N510" s="10">
        <v>44401</v>
      </c>
    </row>
    <row r="511" spans="10:14" x14ac:dyDescent="0.25">
      <c r="J511" t="s">
        <v>582</v>
      </c>
      <c r="L511" s="8">
        <v>44342</v>
      </c>
      <c r="N511" s="10">
        <v>44402</v>
      </c>
    </row>
    <row r="512" spans="10:14" x14ac:dyDescent="0.25">
      <c r="J512" t="s">
        <v>583</v>
      </c>
      <c r="L512" s="8">
        <v>44343</v>
      </c>
      <c r="N512" s="10">
        <v>44403</v>
      </c>
    </row>
    <row r="513" spans="10:14" x14ac:dyDescent="0.25">
      <c r="J513" t="s">
        <v>584</v>
      </c>
      <c r="L513" s="8">
        <v>44344</v>
      </c>
      <c r="N513" s="10">
        <v>44404</v>
      </c>
    </row>
    <row r="514" spans="10:14" x14ac:dyDescent="0.25">
      <c r="J514" t="s">
        <v>585</v>
      </c>
      <c r="L514" s="8">
        <v>44345</v>
      </c>
      <c r="N514" s="10">
        <v>44405</v>
      </c>
    </row>
    <row r="515" spans="10:14" x14ac:dyDescent="0.25">
      <c r="J515" t="s">
        <v>586</v>
      </c>
      <c r="L515" s="8">
        <v>44346</v>
      </c>
      <c r="N515" s="10">
        <v>44406</v>
      </c>
    </row>
    <row r="516" spans="10:14" x14ac:dyDescent="0.25">
      <c r="J516" t="s">
        <v>587</v>
      </c>
      <c r="L516" s="8">
        <v>44347</v>
      </c>
      <c r="N516" s="10">
        <v>44407</v>
      </c>
    </row>
    <row r="517" spans="10:14" x14ac:dyDescent="0.25">
      <c r="J517" t="s">
        <v>588</v>
      </c>
      <c r="L517" s="8">
        <v>44348</v>
      </c>
      <c r="N517" s="10">
        <v>44408</v>
      </c>
    </row>
    <row r="518" spans="10:14" x14ac:dyDescent="0.25">
      <c r="J518" t="s">
        <v>589</v>
      </c>
      <c r="L518" s="8">
        <v>44349</v>
      </c>
      <c r="N518" s="10">
        <v>44409</v>
      </c>
    </row>
    <row r="519" spans="10:14" x14ac:dyDescent="0.25">
      <c r="J519" t="s">
        <v>590</v>
      </c>
      <c r="L519" s="8">
        <v>44350</v>
      </c>
      <c r="N519" s="10">
        <v>44410</v>
      </c>
    </row>
    <row r="520" spans="10:14" x14ac:dyDescent="0.25">
      <c r="J520" t="s">
        <v>591</v>
      </c>
      <c r="L520" s="8">
        <v>44351</v>
      </c>
      <c r="N520" s="10">
        <v>44411</v>
      </c>
    </row>
    <row r="521" spans="10:14" x14ac:dyDescent="0.25">
      <c r="J521" t="s">
        <v>592</v>
      </c>
      <c r="L521" s="8">
        <v>44352</v>
      </c>
      <c r="N521" s="10">
        <v>44412</v>
      </c>
    </row>
    <row r="522" spans="10:14" x14ac:dyDescent="0.25">
      <c r="J522" t="s">
        <v>593</v>
      </c>
      <c r="L522" s="8">
        <v>44353</v>
      </c>
      <c r="N522" s="10">
        <v>44413</v>
      </c>
    </row>
    <row r="523" spans="10:14" x14ac:dyDescent="0.25">
      <c r="J523" t="s">
        <v>594</v>
      </c>
      <c r="L523" s="8">
        <v>44354</v>
      </c>
      <c r="N523" s="10">
        <v>44414</v>
      </c>
    </row>
    <row r="524" spans="10:14" x14ac:dyDescent="0.25">
      <c r="J524" t="s">
        <v>595</v>
      </c>
      <c r="L524" s="8">
        <v>44355</v>
      </c>
      <c r="N524" s="10">
        <v>44415</v>
      </c>
    </row>
    <row r="525" spans="10:14" x14ac:dyDescent="0.25">
      <c r="J525" t="s">
        <v>596</v>
      </c>
      <c r="L525" s="8">
        <v>44356</v>
      </c>
      <c r="N525" s="10">
        <v>44416</v>
      </c>
    </row>
    <row r="526" spans="10:14" x14ac:dyDescent="0.25">
      <c r="J526" t="s">
        <v>597</v>
      </c>
      <c r="L526" s="8">
        <v>44357</v>
      </c>
      <c r="N526" s="10">
        <v>44417</v>
      </c>
    </row>
    <row r="527" spans="10:14" x14ac:dyDescent="0.25">
      <c r="J527" t="s">
        <v>598</v>
      </c>
      <c r="L527" s="8">
        <v>44358</v>
      </c>
      <c r="N527" s="10">
        <v>44418</v>
      </c>
    </row>
    <row r="528" spans="10:14" x14ac:dyDescent="0.25">
      <c r="J528" t="s">
        <v>599</v>
      </c>
      <c r="L528" s="8">
        <v>44359</v>
      </c>
      <c r="N528" s="10">
        <v>44419</v>
      </c>
    </row>
    <row r="529" spans="10:14" x14ac:dyDescent="0.25">
      <c r="J529" t="s">
        <v>600</v>
      </c>
      <c r="L529" s="8">
        <v>44360</v>
      </c>
      <c r="N529" s="10">
        <v>44420</v>
      </c>
    </row>
    <row r="530" spans="10:14" x14ac:dyDescent="0.25">
      <c r="J530" t="s">
        <v>601</v>
      </c>
      <c r="L530" s="8">
        <v>44361</v>
      </c>
      <c r="N530" s="10">
        <v>44421</v>
      </c>
    </row>
    <row r="531" spans="10:14" x14ac:dyDescent="0.25">
      <c r="J531" t="s">
        <v>602</v>
      </c>
      <c r="L531" s="8">
        <v>44362</v>
      </c>
      <c r="N531" s="10">
        <v>44422</v>
      </c>
    </row>
    <row r="532" spans="10:14" x14ac:dyDescent="0.25">
      <c r="J532" t="s">
        <v>603</v>
      </c>
      <c r="L532" s="8">
        <v>44363</v>
      </c>
      <c r="N532" s="10">
        <v>44423</v>
      </c>
    </row>
    <row r="533" spans="10:14" x14ac:dyDescent="0.25">
      <c r="J533" t="s">
        <v>604</v>
      </c>
      <c r="L533" s="8">
        <v>44364</v>
      </c>
      <c r="N533" s="10">
        <v>44424</v>
      </c>
    </row>
    <row r="534" spans="10:14" x14ac:dyDescent="0.25">
      <c r="J534" t="s">
        <v>605</v>
      </c>
      <c r="L534" s="8">
        <v>44365</v>
      </c>
      <c r="N534" s="10">
        <v>44425</v>
      </c>
    </row>
    <row r="535" spans="10:14" x14ac:dyDescent="0.25">
      <c r="J535" t="s">
        <v>606</v>
      </c>
      <c r="L535" s="8">
        <v>44366</v>
      </c>
      <c r="N535" s="10">
        <v>44426</v>
      </c>
    </row>
    <row r="536" spans="10:14" x14ac:dyDescent="0.25">
      <c r="J536" t="s">
        <v>607</v>
      </c>
      <c r="L536" s="8">
        <v>44367</v>
      </c>
      <c r="N536" s="10">
        <v>44427</v>
      </c>
    </row>
    <row r="537" spans="10:14" x14ac:dyDescent="0.25">
      <c r="J537" t="s">
        <v>608</v>
      </c>
      <c r="L537" s="8">
        <v>44368</v>
      </c>
      <c r="N537" s="10">
        <v>44428</v>
      </c>
    </row>
    <row r="538" spans="10:14" x14ac:dyDescent="0.25">
      <c r="J538" t="s">
        <v>609</v>
      </c>
      <c r="L538" s="8">
        <v>44369</v>
      </c>
      <c r="N538" s="10">
        <v>44429</v>
      </c>
    </row>
    <row r="539" spans="10:14" x14ac:dyDescent="0.25">
      <c r="J539" t="s">
        <v>610</v>
      </c>
      <c r="L539" s="8">
        <v>44370</v>
      </c>
      <c r="N539" s="10">
        <v>44430</v>
      </c>
    </row>
    <row r="540" spans="10:14" x14ac:dyDescent="0.25">
      <c r="J540" t="s">
        <v>611</v>
      </c>
      <c r="L540" s="8">
        <v>44371</v>
      </c>
      <c r="N540" s="10">
        <v>44431</v>
      </c>
    </row>
    <row r="541" spans="10:14" x14ac:dyDescent="0.25">
      <c r="J541" t="s">
        <v>612</v>
      </c>
      <c r="L541" s="8">
        <v>44372</v>
      </c>
      <c r="N541" s="10">
        <v>44432</v>
      </c>
    </row>
    <row r="542" spans="10:14" x14ac:dyDescent="0.25">
      <c r="J542" t="s">
        <v>613</v>
      </c>
      <c r="L542" s="8">
        <v>44373</v>
      </c>
      <c r="N542" s="10">
        <v>44433</v>
      </c>
    </row>
    <row r="543" spans="10:14" x14ac:dyDescent="0.25">
      <c r="J543" t="s">
        <v>614</v>
      </c>
      <c r="L543" s="8">
        <v>44374</v>
      </c>
      <c r="N543" s="10">
        <v>44434</v>
      </c>
    </row>
    <row r="544" spans="10:14" x14ac:dyDescent="0.25">
      <c r="J544" t="s">
        <v>615</v>
      </c>
      <c r="L544" s="8">
        <v>44375</v>
      </c>
      <c r="N544" s="10">
        <v>44435</v>
      </c>
    </row>
    <row r="545" spans="10:14" x14ac:dyDescent="0.25">
      <c r="J545" t="s">
        <v>616</v>
      </c>
      <c r="L545" s="8">
        <v>44376</v>
      </c>
      <c r="N545" s="10">
        <v>44436</v>
      </c>
    </row>
    <row r="546" spans="10:14" x14ac:dyDescent="0.25">
      <c r="J546" t="s">
        <v>617</v>
      </c>
      <c r="L546" s="8">
        <v>44377</v>
      </c>
      <c r="N546" s="10">
        <v>44437</v>
      </c>
    </row>
    <row r="547" spans="10:14" x14ac:dyDescent="0.25">
      <c r="J547" t="s">
        <v>618</v>
      </c>
      <c r="L547" s="8">
        <v>44378</v>
      </c>
      <c r="N547" s="10">
        <v>44438</v>
      </c>
    </row>
    <row r="548" spans="10:14" x14ac:dyDescent="0.25">
      <c r="J548" t="s">
        <v>619</v>
      </c>
      <c r="L548" s="8">
        <v>44379</v>
      </c>
      <c r="N548" s="10">
        <v>44439</v>
      </c>
    </row>
    <row r="549" spans="10:14" x14ac:dyDescent="0.25">
      <c r="J549" t="s">
        <v>620</v>
      </c>
      <c r="L549" s="8">
        <v>44380</v>
      </c>
      <c r="N549" s="10">
        <v>44440</v>
      </c>
    </row>
    <row r="550" spans="10:14" x14ac:dyDescent="0.25">
      <c r="J550" t="s">
        <v>621</v>
      </c>
      <c r="L550" s="8">
        <v>44381</v>
      </c>
      <c r="N550" s="10">
        <v>44441</v>
      </c>
    </row>
    <row r="551" spans="10:14" x14ac:dyDescent="0.25">
      <c r="J551" t="s">
        <v>622</v>
      </c>
      <c r="L551" s="8">
        <v>44382</v>
      </c>
      <c r="N551" s="10">
        <v>44442</v>
      </c>
    </row>
    <row r="552" spans="10:14" x14ac:dyDescent="0.25">
      <c r="J552" t="s">
        <v>623</v>
      </c>
      <c r="L552" s="8">
        <v>44383</v>
      </c>
      <c r="N552" s="10">
        <v>44443</v>
      </c>
    </row>
    <row r="553" spans="10:14" x14ac:dyDescent="0.25">
      <c r="J553" t="s">
        <v>624</v>
      </c>
      <c r="L553" s="8">
        <v>44384</v>
      </c>
      <c r="N553" s="10">
        <v>44444</v>
      </c>
    </row>
    <row r="554" spans="10:14" x14ac:dyDescent="0.25">
      <c r="J554" t="s">
        <v>625</v>
      </c>
      <c r="L554" s="8">
        <v>44385</v>
      </c>
      <c r="N554" s="10">
        <v>44445</v>
      </c>
    </row>
    <row r="555" spans="10:14" x14ac:dyDescent="0.25">
      <c r="J555" t="s">
        <v>626</v>
      </c>
      <c r="L555" s="8">
        <v>44386</v>
      </c>
      <c r="N555" s="10">
        <v>44446</v>
      </c>
    </row>
    <row r="556" spans="10:14" x14ac:dyDescent="0.25">
      <c r="J556" t="s">
        <v>627</v>
      </c>
      <c r="L556" s="8">
        <v>44387</v>
      </c>
      <c r="N556" s="10">
        <v>44447</v>
      </c>
    </row>
    <row r="557" spans="10:14" x14ac:dyDescent="0.25">
      <c r="J557" t="s">
        <v>628</v>
      </c>
      <c r="L557" s="8">
        <v>44388</v>
      </c>
      <c r="N557" s="10">
        <v>44448</v>
      </c>
    </row>
    <row r="558" spans="10:14" x14ac:dyDescent="0.25">
      <c r="J558" t="s">
        <v>629</v>
      </c>
      <c r="L558" s="8">
        <v>44389</v>
      </c>
      <c r="N558" s="10">
        <v>44449</v>
      </c>
    </row>
    <row r="559" spans="10:14" x14ac:dyDescent="0.25">
      <c r="J559" t="s">
        <v>630</v>
      </c>
      <c r="L559" s="8">
        <v>44390</v>
      </c>
      <c r="N559" s="10">
        <v>44450</v>
      </c>
    </row>
    <row r="560" spans="10:14" x14ac:dyDescent="0.25">
      <c r="J560" t="s">
        <v>631</v>
      </c>
      <c r="L560" s="8">
        <v>44391</v>
      </c>
      <c r="N560" s="10">
        <v>44451</v>
      </c>
    </row>
    <row r="561" spans="10:14" x14ac:dyDescent="0.25">
      <c r="J561" t="s">
        <v>632</v>
      </c>
      <c r="L561" s="8">
        <v>44392</v>
      </c>
      <c r="N561" s="10">
        <v>44452</v>
      </c>
    </row>
    <row r="562" spans="10:14" x14ac:dyDescent="0.25">
      <c r="J562" t="s">
        <v>633</v>
      </c>
      <c r="L562" s="8">
        <v>44393</v>
      </c>
      <c r="N562" s="10">
        <v>44453</v>
      </c>
    </row>
    <row r="563" spans="10:14" x14ac:dyDescent="0.25">
      <c r="J563" t="s">
        <v>634</v>
      </c>
      <c r="L563" s="8">
        <v>44394</v>
      </c>
      <c r="N563" s="10">
        <v>44454</v>
      </c>
    </row>
    <row r="564" spans="10:14" x14ac:dyDescent="0.25">
      <c r="J564" t="s">
        <v>635</v>
      </c>
      <c r="L564" s="8">
        <v>44395</v>
      </c>
      <c r="N564" s="10">
        <v>44455</v>
      </c>
    </row>
    <row r="565" spans="10:14" x14ac:dyDescent="0.25">
      <c r="J565" t="s">
        <v>636</v>
      </c>
      <c r="L565" s="8">
        <v>44396</v>
      </c>
      <c r="N565" s="10">
        <v>44456</v>
      </c>
    </row>
    <row r="566" spans="10:14" x14ac:dyDescent="0.25">
      <c r="J566" t="s">
        <v>637</v>
      </c>
      <c r="L566" s="8">
        <v>44397</v>
      </c>
      <c r="N566" s="10">
        <v>44457</v>
      </c>
    </row>
    <row r="567" spans="10:14" x14ac:dyDescent="0.25">
      <c r="J567" t="s">
        <v>638</v>
      </c>
      <c r="L567" s="8">
        <v>44398</v>
      </c>
      <c r="N567" s="10">
        <v>44458</v>
      </c>
    </row>
    <row r="568" spans="10:14" x14ac:dyDescent="0.25">
      <c r="J568" t="s">
        <v>639</v>
      </c>
      <c r="L568" s="8">
        <v>44399</v>
      </c>
      <c r="N568" s="10">
        <v>44459</v>
      </c>
    </row>
    <row r="569" spans="10:14" x14ac:dyDescent="0.25">
      <c r="J569" t="s">
        <v>640</v>
      </c>
      <c r="L569" s="8">
        <v>44400</v>
      </c>
      <c r="N569" s="10">
        <v>44460</v>
      </c>
    </row>
    <row r="570" spans="10:14" x14ac:dyDescent="0.25">
      <c r="J570" t="s">
        <v>641</v>
      </c>
      <c r="L570" s="8">
        <v>44401</v>
      </c>
      <c r="N570" s="10">
        <v>44461</v>
      </c>
    </row>
    <row r="571" spans="10:14" x14ac:dyDescent="0.25">
      <c r="J571" t="s">
        <v>642</v>
      </c>
      <c r="L571" s="8">
        <v>44402</v>
      </c>
      <c r="N571" s="10">
        <v>44462</v>
      </c>
    </row>
    <row r="572" spans="10:14" x14ac:dyDescent="0.25">
      <c r="J572" t="s">
        <v>643</v>
      </c>
      <c r="L572" s="8">
        <v>44403</v>
      </c>
      <c r="N572" s="10">
        <v>44463</v>
      </c>
    </row>
    <row r="573" spans="10:14" x14ac:dyDescent="0.25">
      <c r="J573" t="s">
        <v>644</v>
      </c>
      <c r="L573" s="8">
        <v>44404</v>
      </c>
      <c r="N573" s="10">
        <v>44464</v>
      </c>
    </row>
    <row r="574" spans="10:14" x14ac:dyDescent="0.25">
      <c r="J574" t="s">
        <v>645</v>
      </c>
      <c r="L574" s="8">
        <v>44405</v>
      </c>
      <c r="N574" s="10">
        <v>44465</v>
      </c>
    </row>
    <row r="575" spans="10:14" x14ac:dyDescent="0.25">
      <c r="J575" t="s">
        <v>646</v>
      </c>
      <c r="L575" s="8">
        <v>44406</v>
      </c>
      <c r="N575" s="10">
        <v>44466</v>
      </c>
    </row>
    <row r="576" spans="10:14" x14ac:dyDescent="0.25">
      <c r="J576" t="s">
        <v>647</v>
      </c>
      <c r="L576" s="8">
        <v>44407</v>
      </c>
      <c r="N576" s="10">
        <v>44467</v>
      </c>
    </row>
    <row r="577" spans="10:14" x14ac:dyDescent="0.25">
      <c r="J577" t="s">
        <v>648</v>
      </c>
      <c r="L577" s="8">
        <v>44408</v>
      </c>
      <c r="N577" s="10">
        <v>44468</v>
      </c>
    </row>
    <row r="578" spans="10:14" x14ac:dyDescent="0.25">
      <c r="J578" t="s">
        <v>649</v>
      </c>
      <c r="L578" s="8">
        <v>44409</v>
      </c>
      <c r="N578" s="10">
        <v>44469</v>
      </c>
    </row>
    <row r="579" spans="10:14" x14ac:dyDescent="0.25">
      <c r="J579" t="s">
        <v>650</v>
      </c>
      <c r="L579" s="8">
        <v>44410</v>
      </c>
      <c r="N579" s="10">
        <v>44470</v>
      </c>
    </row>
    <row r="580" spans="10:14" x14ac:dyDescent="0.25">
      <c r="J580" t="s">
        <v>651</v>
      </c>
      <c r="L580" s="8">
        <v>44411</v>
      </c>
      <c r="N580" s="10">
        <v>44471</v>
      </c>
    </row>
    <row r="581" spans="10:14" x14ac:dyDescent="0.25">
      <c r="J581" t="s">
        <v>652</v>
      </c>
      <c r="L581" s="8">
        <v>44412</v>
      </c>
      <c r="N581" s="10">
        <v>44472</v>
      </c>
    </row>
    <row r="582" spans="10:14" x14ac:dyDescent="0.25">
      <c r="J582" t="s">
        <v>653</v>
      </c>
      <c r="L582" s="8">
        <v>44413</v>
      </c>
      <c r="N582" s="10">
        <v>44473</v>
      </c>
    </row>
    <row r="583" spans="10:14" x14ac:dyDescent="0.25">
      <c r="J583" t="s">
        <v>654</v>
      </c>
      <c r="L583" s="8">
        <v>44414</v>
      </c>
      <c r="N583" s="10">
        <v>44474</v>
      </c>
    </row>
    <row r="584" spans="10:14" x14ac:dyDescent="0.25">
      <c r="J584" t="s">
        <v>655</v>
      </c>
      <c r="L584" s="8">
        <v>44415</v>
      </c>
      <c r="N584" s="10">
        <v>44475</v>
      </c>
    </row>
    <row r="585" spans="10:14" x14ac:dyDescent="0.25">
      <c r="J585" t="s">
        <v>656</v>
      </c>
      <c r="L585" s="8">
        <v>44416</v>
      </c>
      <c r="N585" s="10">
        <v>44476</v>
      </c>
    </row>
    <row r="586" spans="10:14" x14ac:dyDescent="0.25">
      <c r="J586" t="s">
        <v>657</v>
      </c>
      <c r="L586" s="8">
        <v>44417</v>
      </c>
      <c r="N586" s="10">
        <v>44477</v>
      </c>
    </row>
    <row r="587" spans="10:14" x14ac:dyDescent="0.25">
      <c r="J587" t="s">
        <v>658</v>
      </c>
      <c r="L587" s="8">
        <v>44418</v>
      </c>
      <c r="N587" s="10">
        <v>44478</v>
      </c>
    </row>
    <row r="588" spans="10:14" x14ac:dyDescent="0.25">
      <c r="J588" t="s">
        <v>659</v>
      </c>
      <c r="L588" s="8">
        <v>44419</v>
      </c>
      <c r="N588" s="10">
        <v>44479</v>
      </c>
    </row>
    <row r="589" spans="10:14" x14ac:dyDescent="0.25">
      <c r="J589" t="s">
        <v>660</v>
      </c>
      <c r="L589" s="8">
        <v>44420</v>
      </c>
      <c r="N589" s="10">
        <v>44480</v>
      </c>
    </row>
    <row r="590" spans="10:14" x14ac:dyDescent="0.25">
      <c r="J590" t="s">
        <v>661</v>
      </c>
      <c r="L590" s="8">
        <v>44421</v>
      </c>
      <c r="N590" s="10">
        <v>44481</v>
      </c>
    </row>
    <row r="591" spans="10:14" x14ac:dyDescent="0.25">
      <c r="J591" t="s">
        <v>662</v>
      </c>
      <c r="L591" s="8">
        <v>44422</v>
      </c>
      <c r="N591" s="10">
        <v>44482</v>
      </c>
    </row>
    <row r="592" spans="10:14" x14ac:dyDescent="0.25">
      <c r="J592" t="s">
        <v>663</v>
      </c>
      <c r="L592" s="8">
        <v>44423</v>
      </c>
      <c r="N592" s="10">
        <v>44483</v>
      </c>
    </row>
    <row r="593" spans="10:14" x14ac:dyDescent="0.25">
      <c r="J593" t="s">
        <v>664</v>
      </c>
      <c r="L593" s="8">
        <v>44424</v>
      </c>
      <c r="N593" s="10">
        <v>44484</v>
      </c>
    </row>
    <row r="594" spans="10:14" x14ac:dyDescent="0.25">
      <c r="J594" t="s">
        <v>665</v>
      </c>
      <c r="L594" s="8">
        <v>44425</v>
      </c>
      <c r="N594" s="10">
        <v>44485</v>
      </c>
    </row>
    <row r="595" spans="10:14" x14ac:dyDescent="0.25">
      <c r="J595" t="s">
        <v>666</v>
      </c>
      <c r="L595" s="8">
        <v>44426</v>
      </c>
      <c r="N595" s="10">
        <v>44486</v>
      </c>
    </row>
    <row r="596" spans="10:14" x14ac:dyDescent="0.25">
      <c r="J596" t="s">
        <v>667</v>
      </c>
      <c r="L596" s="8">
        <v>44427</v>
      </c>
      <c r="N596" s="10">
        <v>44487</v>
      </c>
    </row>
    <row r="597" spans="10:14" x14ac:dyDescent="0.25">
      <c r="J597" t="s">
        <v>668</v>
      </c>
      <c r="L597" s="8">
        <v>44428</v>
      </c>
      <c r="N597" s="10">
        <v>44488</v>
      </c>
    </row>
    <row r="598" spans="10:14" x14ac:dyDescent="0.25">
      <c r="J598" t="s">
        <v>669</v>
      </c>
      <c r="L598" s="8">
        <v>44429</v>
      </c>
      <c r="N598" s="10">
        <v>44489</v>
      </c>
    </row>
    <row r="599" spans="10:14" x14ac:dyDescent="0.25">
      <c r="J599" t="s">
        <v>670</v>
      </c>
      <c r="L599" s="8">
        <v>44430</v>
      </c>
      <c r="N599" s="10">
        <v>44490</v>
      </c>
    </row>
    <row r="600" spans="10:14" x14ac:dyDescent="0.25">
      <c r="J600" t="s">
        <v>671</v>
      </c>
      <c r="L600" s="8">
        <v>44431</v>
      </c>
      <c r="N600" s="10">
        <v>44491</v>
      </c>
    </row>
    <row r="601" spans="10:14" x14ac:dyDescent="0.25">
      <c r="J601" t="s">
        <v>672</v>
      </c>
      <c r="L601" s="8">
        <v>44432</v>
      </c>
      <c r="N601" s="10">
        <v>44492</v>
      </c>
    </row>
    <row r="602" spans="10:14" x14ac:dyDescent="0.25">
      <c r="J602" t="s">
        <v>673</v>
      </c>
      <c r="L602" s="8">
        <v>44433</v>
      </c>
      <c r="N602" s="10">
        <v>44493</v>
      </c>
    </row>
    <row r="603" spans="10:14" x14ac:dyDescent="0.25">
      <c r="J603" t="s">
        <v>674</v>
      </c>
      <c r="L603" s="8">
        <v>44434</v>
      </c>
      <c r="N603" s="10">
        <v>44494</v>
      </c>
    </row>
    <row r="604" spans="10:14" x14ac:dyDescent="0.25">
      <c r="J604" t="s">
        <v>675</v>
      </c>
      <c r="L604" s="8">
        <v>44435</v>
      </c>
      <c r="N604" s="10">
        <v>44495</v>
      </c>
    </row>
    <row r="605" spans="10:14" x14ac:dyDescent="0.25">
      <c r="J605" t="s">
        <v>676</v>
      </c>
      <c r="L605" s="8">
        <v>44436</v>
      </c>
      <c r="N605" s="10">
        <v>44496</v>
      </c>
    </row>
    <row r="606" spans="10:14" x14ac:dyDescent="0.25">
      <c r="J606" t="s">
        <v>677</v>
      </c>
      <c r="L606" s="8">
        <v>44437</v>
      </c>
      <c r="N606" s="10">
        <v>44497</v>
      </c>
    </row>
    <row r="607" spans="10:14" x14ac:dyDescent="0.25">
      <c r="J607" t="s">
        <v>678</v>
      </c>
      <c r="L607" s="8">
        <v>44438</v>
      </c>
      <c r="N607" s="10">
        <v>44498</v>
      </c>
    </row>
    <row r="608" spans="10:14" x14ac:dyDescent="0.25">
      <c r="J608" t="s">
        <v>679</v>
      </c>
      <c r="L608" s="8">
        <v>44439</v>
      </c>
      <c r="N608" s="10">
        <v>44499</v>
      </c>
    </row>
    <row r="609" spans="10:14" x14ac:dyDescent="0.25">
      <c r="J609" t="s">
        <v>680</v>
      </c>
      <c r="L609" s="8">
        <v>44440</v>
      </c>
      <c r="N609" s="10">
        <v>44500</v>
      </c>
    </row>
    <row r="610" spans="10:14" x14ac:dyDescent="0.25">
      <c r="J610" t="s">
        <v>681</v>
      </c>
      <c r="L610" s="8">
        <v>44441</v>
      </c>
      <c r="N610" s="10">
        <v>44501</v>
      </c>
    </row>
    <row r="611" spans="10:14" x14ac:dyDescent="0.25">
      <c r="J611" t="s">
        <v>682</v>
      </c>
      <c r="L611" s="8">
        <v>44442</v>
      </c>
      <c r="N611" s="10">
        <v>44502</v>
      </c>
    </row>
    <row r="612" spans="10:14" x14ac:dyDescent="0.25">
      <c r="J612" t="s">
        <v>682</v>
      </c>
      <c r="L612" s="8">
        <v>44443</v>
      </c>
      <c r="N612" s="10">
        <v>44503</v>
      </c>
    </row>
    <row r="613" spans="10:14" x14ac:dyDescent="0.25">
      <c r="J613" t="s">
        <v>683</v>
      </c>
      <c r="L613" s="8">
        <v>44444</v>
      </c>
      <c r="N613" s="10">
        <v>44504</v>
      </c>
    </row>
    <row r="614" spans="10:14" x14ac:dyDescent="0.25">
      <c r="J614" t="s">
        <v>684</v>
      </c>
      <c r="L614" s="8">
        <v>44445</v>
      </c>
      <c r="N614" s="10">
        <v>44505</v>
      </c>
    </row>
    <row r="615" spans="10:14" x14ac:dyDescent="0.25">
      <c r="J615" t="s">
        <v>685</v>
      </c>
      <c r="L615" s="8">
        <v>44446</v>
      </c>
      <c r="N615" s="10">
        <v>44506</v>
      </c>
    </row>
    <row r="616" spans="10:14" x14ac:dyDescent="0.25">
      <c r="J616" t="s">
        <v>686</v>
      </c>
      <c r="L616" s="8">
        <v>44447</v>
      </c>
      <c r="N616" s="10">
        <v>44507</v>
      </c>
    </row>
    <row r="617" spans="10:14" x14ac:dyDescent="0.25">
      <c r="J617" t="s">
        <v>687</v>
      </c>
      <c r="L617" s="8">
        <v>44448</v>
      </c>
      <c r="N617" s="10">
        <v>44508</v>
      </c>
    </row>
    <row r="618" spans="10:14" x14ac:dyDescent="0.25">
      <c r="J618" t="s">
        <v>688</v>
      </c>
      <c r="L618" s="8">
        <v>44449</v>
      </c>
      <c r="N618" s="10">
        <v>44509</v>
      </c>
    </row>
    <row r="619" spans="10:14" x14ac:dyDescent="0.25">
      <c r="J619" t="s">
        <v>689</v>
      </c>
      <c r="L619" s="8">
        <v>44450</v>
      </c>
      <c r="N619" s="10">
        <v>44510</v>
      </c>
    </row>
    <row r="620" spans="10:14" x14ac:dyDescent="0.25">
      <c r="J620" t="s">
        <v>690</v>
      </c>
      <c r="L620" s="8">
        <v>44451</v>
      </c>
      <c r="N620" s="10">
        <v>44511</v>
      </c>
    </row>
    <row r="621" spans="10:14" x14ac:dyDescent="0.25">
      <c r="J621" t="s">
        <v>691</v>
      </c>
      <c r="L621" s="8">
        <v>44452</v>
      </c>
      <c r="N621" s="10">
        <v>44512</v>
      </c>
    </row>
    <row r="622" spans="10:14" x14ac:dyDescent="0.25">
      <c r="J622" t="s">
        <v>692</v>
      </c>
      <c r="L622" s="8">
        <v>44453</v>
      </c>
      <c r="N622" s="10">
        <v>44513</v>
      </c>
    </row>
    <row r="623" spans="10:14" x14ac:dyDescent="0.25">
      <c r="J623" t="s">
        <v>693</v>
      </c>
      <c r="L623" s="8">
        <v>44454</v>
      </c>
      <c r="N623" s="10">
        <v>44514</v>
      </c>
    </row>
    <row r="624" spans="10:14" x14ac:dyDescent="0.25">
      <c r="J624" t="s">
        <v>694</v>
      </c>
      <c r="L624" s="8">
        <v>44455</v>
      </c>
      <c r="N624" s="10">
        <v>44515</v>
      </c>
    </row>
    <row r="625" spans="10:14" x14ac:dyDescent="0.25">
      <c r="J625" t="s">
        <v>695</v>
      </c>
      <c r="L625" s="8">
        <v>44456</v>
      </c>
      <c r="N625" s="10">
        <v>44516</v>
      </c>
    </row>
    <row r="626" spans="10:14" x14ac:dyDescent="0.25">
      <c r="J626" t="s">
        <v>696</v>
      </c>
      <c r="L626" s="8">
        <v>44457</v>
      </c>
      <c r="N626" s="10">
        <v>44517</v>
      </c>
    </row>
    <row r="627" spans="10:14" x14ac:dyDescent="0.25">
      <c r="J627" t="s">
        <v>697</v>
      </c>
      <c r="L627" s="8">
        <v>44458</v>
      </c>
      <c r="N627" s="10">
        <v>44518</v>
      </c>
    </row>
    <row r="628" spans="10:14" x14ac:dyDescent="0.25">
      <c r="J628" t="s">
        <v>698</v>
      </c>
      <c r="L628" s="8">
        <v>44459</v>
      </c>
      <c r="N628" s="10">
        <v>44519</v>
      </c>
    </row>
    <row r="629" spans="10:14" x14ac:dyDescent="0.25">
      <c r="J629" t="s">
        <v>699</v>
      </c>
      <c r="L629" s="8">
        <v>44460</v>
      </c>
      <c r="N629" s="10">
        <v>44520</v>
      </c>
    </row>
    <row r="630" spans="10:14" x14ac:dyDescent="0.25">
      <c r="J630" t="s">
        <v>700</v>
      </c>
      <c r="L630" s="8">
        <v>44461</v>
      </c>
      <c r="N630" s="10">
        <v>44521</v>
      </c>
    </row>
    <row r="631" spans="10:14" x14ac:dyDescent="0.25">
      <c r="J631" t="s">
        <v>701</v>
      </c>
      <c r="L631" s="8">
        <v>44462</v>
      </c>
      <c r="N631" s="10">
        <v>44522</v>
      </c>
    </row>
    <row r="632" spans="10:14" x14ac:dyDescent="0.25">
      <c r="J632" t="s">
        <v>702</v>
      </c>
      <c r="L632" s="8">
        <v>44463</v>
      </c>
      <c r="N632" s="10">
        <v>44523</v>
      </c>
    </row>
    <row r="633" spans="10:14" x14ac:dyDescent="0.25">
      <c r="J633" t="s">
        <v>703</v>
      </c>
      <c r="L633" s="8">
        <v>44464</v>
      </c>
      <c r="N633" s="10">
        <v>44524</v>
      </c>
    </row>
    <row r="634" spans="10:14" x14ac:dyDescent="0.25">
      <c r="J634" t="s">
        <v>704</v>
      </c>
      <c r="L634" s="8">
        <v>44465</v>
      </c>
      <c r="N634" s="10">
        <v>44525</v>
      </c>
    </row>
    <row r="635" spans="10:14" x14ac:dyDescent="0.25">
      <c r="J635" t="s">
        <v>705</v>
      </c>
      <c r="L635" s="8">
        <v>44466</v>
      </c>
      <c r="N635" s="10">
        <v>44526</v>
      </c>
    </row>
    <row r="636" spans="10:14" x14ac:dyDescent="0.25">
      <c r="J636" t="s">
        <v>706</v>
      </c>
      <c r="L636" s="8">
        <v>44467</v>
      </c>
      <c r="N636" s="10">
        <v>44527</v>
      </c>
    </row>
    <row r="637" spans="10:14" x14ac:dyDescent="0.25">
      <c r="J637" t="s">
        <v>707</v>
      </c>
      <c r="L637" s="8">
        <v>44468</v>
      </c>
      <c r="N637" s="10">
        <v>44528</v>
      </c>
    </row>
    <row r="638" spans="10:14" x14ac:dyDescent="0.25">
      <c r="J638" t="s">
        <v>708</v>
      </c>
      <c r="L638" s="8">
        <v>44469</v>
      </c>
      <c r="N638" s="10">
        <v>44529</v>
      </c>
    </row>
    <row r="639" spans="10:14" x14ac:dyDescent="0.25">
      <c r="J639" t="s">
        <v>709</v>
      </c>
      <c r="L639" s="8">
        <v>44470</v>
      </c>
      <c r="N639" s="10">
        <v>44530</v>
      </c>
    </row>
    <row r="640" spans="10:14" x14ac:dyDescent="0.25">
      <c r="J640" t="s">
        <v>710</v>
      </c>
      <c r="L640" s="8">
        <v>44471</v>
      </c>
      <c r="N640" s="10">
        <v>44531</v>
      </c>
    </row>
    <row r="641" spans="10:14" x14ac:dyDescent="0.25">
      <c r="J641" t="s">
        <v>711</v>
      </c>
      <c r="L641" s="8">
        <v>44472</v>
      </c>
      <c r="N641" s="10">
        <v>44532</v>
      </c>
    </row>
    <row r="642" spans="10:14" x14ac:dyDescent="0.25">
      <c r="J642" t="s">
        <v>712</v>
      </c>
      <c r="L642" s="8">
        <v>44473</v>
      </c>
      <c r="N642" s="10">
        <v>44533</v>
      </c>
    </row>
    <row r="643" spans="10:14" x14ac:dyDescent="0.25">
      <c r="J643" t="s">
        <v>713</v>
      </c>
      <c r="L643" s="8">
        <v>44474</v>
      </c>
      <c r="N643" s="10">
        <v>44534</v>
      </c>
    </row>
    <row r="644" spans="10:14" x14ac:dyDescent="0.25">
      <c r="J644" t="s">
        <v>714</v>
      </c>
      <c r="L644" s="8">
        <v>44475</v>
      </c>
      <c r="N644" s="10">
        <v>44535</v>
      </c>
    </row>
    <row r="645" spans="10:14" x14ac:dyDescent="0.25">
      <c r="J645" t="s">
        <v>715</v>
      </c>
      <c r="L645" s="8">
        <v>44476</v>
      </c>
      <c r="N645" s="10">
        <v>44536</v>
      </c>
    </row>
    <row r="646" spans="10:14" x14ac:dyDescent="0.25">
      <c r="J646" t="s">
        <v>716</v>
      </c>
      <c r="L646" s="8">
        <v>44477</v>
      </c>
      <c r="N646" s="10">
        <v>44537</v>
      </c>
    </row>
    <row r="647" spans="10:14" x14ac:dyDescent="0.25">
      <c r="J647" t="s">
        <v>717</v>
      </c>
      <c r="L647" s="8">
        <v>44478</v>
      </c>
      <c r="N647" s="10">
        <v>44538</v>
      </c>
    </row>
    <row r="648" spans="10:14" x14ac:dyDescent="0.25">
      <c r="J648" t="s">
        <v>718</v>
      </c>
      <c r="L648" s="8">
        <v>44479</v>
      </c>
      <c r="N648" s="10">
        <v>44539</v>
      </c>
    </row>
    <row r="649" spans="10:14" x14ac:dyDescent="0.25">
      <c r="J649" t="s">
        <v>719</v>
      </c>
      <c r="L649" s="8">
        <v>44480</v>
      </c>
      <c r="N649" s="10">
        <v>44540</v>
      </c>
    </row>
    <row r="650" spans="10:14" x14ac:dyDescent="0.25">
      <c r="J650" t="s">
        <v>720</v>
      </c>
      <c r="L650" s="8">
        <v>44481</v>
      </c>
      <c r="N650" s="10">
        <v>44541</v>
      </c>
    </row>
    <row r="651" spans="10:14" x14ac:dyDescent="0.25">
      <c r="J651" t="s">
        <v>721</v>
      </c>
      <c r="L651" s="8">
        <v>44482</v>
      </c>
      <c r="N651" s="10">
        <v>44542</v>
      </c>
    </row>
    <row r="652" spans="10:14" x14ac:dyDescent="0.25">
      <c r="J652" t="s">
        <v>722</v>
      </c>
      <c r="L652" s="8">
        <v>44483</v>
      </c>
      <c r="N652" s="10">
        <v>44543</v>
      </c>
    </row>
    <row r="653" spans="10:14" x14ac:dyDescent="0.25">
      <c r="J653" t="s">
        <v>723</v>
      </c>
      <c r="L653" s="8">
        <v>44484</v>
      </c>
      <c r="N653" s="10">
        <v>44544</v>
      </c>
    </row>
    <row r="654" spans="10:14" x14ac:dyDescent="0.25">
      <c r="J654" t="s">
        <v>724</v>
      </c>
      <c r="L654" s="8">
        <v>44485</v>
      </c>
      <c r="N654" s="10">
        <v>44545</v>
      </c>
    </row>
    <row r="655" spans="10:14" x14ac:dyDescent="0.25">
      <c r="J655" t="s">
        <v>725</v>
      </c>
      <c r="L655" s="8">
        <v>44486</v>
      </c>
      <c r="N655" s="10">
        <v>44546</v>
      </c>
    </row>
    <row r="656" spans="10:14" x14ac:dyDescent="0.25">
      <c r="J656" t="s">
        <v>726</v>
      </c>
      <c r="L656" s="8">
        <v>44487</v>
      </c>
      <c r="N656" s="10">
        <v>44547</v>
      </c>
    </row>
    <row r="657" spans="10:14" x14ac:dyDescent="0.25">
      <c r="J657" t="s">
        <v>727</v>
      </c>
      <c r="L657" s="8">
        <v>44488</v>
      </c>
      <c r="N657" s="10">
        <v>44548</v>
      </c>
    </row>
    <row r="658" spans="10:14" x14ac:dyDescent="0.25">
      <c r="J658" t="s">
        <v>728</v>
      </c>
      <c r="L658" s="8">
        <v>44489</v>
      </c>
      <c r="N658" s="10">
        <v>44549</v>
      </c>
    </row>
    <row r="659" spans="10:14" x14ac:dyDescent="0.25">
      <c r="J659" t="s">
        <v>729</v>
      </c>
      <c r="L659" s="8">
        <v>44490</v>
      </c>
      <c r="N659" s="10">
        <v>44550</v>
      </c>
    </row>
    <row r="660" spans="10:14" x14ac:dyDescent="0.25">
      <c r="J660" t="s">
        <v>730</v>
      </c>
      <c r="L660" s="8">
        <v>44491</v>
      </c>
      <c r="N660" s="10">
        <v>44551</v>
      </c>
    </row>
    <row r="661" spans="10:14" x14ac:dyDescent="0.25">
      <c r="J661" t="s">
        <v>731</v>
      </c>
      <c r="L661" s="8">
        <v>44492</v>
      </c>
      <c r="N661" s="10">
        <v>44552</v>
      </c>
    </row>
    <row r="662" spans="10:14" x14ac:dyDescent="0.25">
      <c r="J662" t="s">
        <v>732</v>
      </c>
      <c r="L662" s="8">
        <v>44493</v>
      </c>
      <c r="N662" s="10">
        <v>44553</v>
      </c>
    </row>
    <row r="663" spans="10:14" x14ac:dyDescent="0.25">
      <c r="J663" t="s">
        <v>733</v>
      </c>
      <c r="L663" s="8">
        <v>44494</v>
      </c>
      <c r="N663" s="10">
        <v>44554</v>
      </c>
    </row>
    <row r="664" spans="10:14" x14ac:dyDescent="0.25">
      <c r="J664" t="s">
        <v>734</v>
      </c>
      <c r="L664" s="8">
        <v>44495</v>
      </c>
      <c r="N664" s="10">
        <v>44555</v>
      </c>
    </row>
    <row r="665" spans="10:14" x14ac:dyDescent="0.25">
      <c r="J665" t="s">
        <v>735</v>
      </c>
      <c r="L665" s="8">
        <v>44496</v>
      </c>
      <c r="N665" s="10">
        <v>44556</v>
      </c>
    </row>
    <row r="666" spans="10:14" x14ac:dyDescent="0.25">
      <c r="J666" t="s">
        <v>736</v>
      </c>
      <c r="L666" s="8">
        <v>44497</v>
      </c>
      <c r="N666" s="10">
        <v>44557</v>
      </c>
    </row>
    <row r="667" spans="10:14" x14ac:dyDescent="0.25">
      <c r="J667" t="s">
        <v>737</v>
      </c>
      <c r="L667" s="8">
        <v>44498</v>
      </c>
      <c r="N667" s="10">
        <v>44558</v>
      </c>
    </row>
    <row r="668" spans="10:14" x14ac:dyDescent="0.25">
      <c r="J668" t="s">
        <v>738</v>
      </c>
      <c r="L668" s="8">
        <v>44499</v>
      </c>
      <c r="N668" s="10">
        <v>44559</v>
      </c>
    </row>
    <row r="669" spans="10:14" x14ac:dyDescent="0.25">
      <c r="J669" t="s">
        <v>739</v>
      </c>
      <c r="L669" s="8">
        <v>44500</v>
      </c>
      <c r="N669" s="10">
        <v>44560</v>
      </c>
    </row>
    <row r="670" spans="10:14" x14ac:dyDescent="0.25">
      <c r="J670" t="s">
        <v>740</v>
      </c>
      <c r="L670" s="8">
        <v>44501</v>
      </c>
      <c r="N670" s="10">
        <v>44561</v>
      </c>
    </row>
    <row r="671" spans="10:14" x14ac:dyDescent="0.25">
      <c r="J671" t="s">
        <v>741</v>
      </c>
      <c r="L671" s="8">
        <v>44502</v>
      </c>
    </row>
    <row r="672" spans="10:14" x14ac:dyDescent="0.25">
      <c r="J672" t="s">
        <v>742</v>
      </c>
      <c r="L672" s="8">
        <v>44503</v>
      </c>
    </row>
    <row r="673" spans="10:12" x14ac:dyDescent="0.25">
      <c r="J673" t="s">
        <v>743</v>
      </c>
      <c r="L673" s="8">
        <v>44504</v>
      </c>
    </row>
    <row r="674" spans="10:12" x14ac:dyDescent="0.25">
      <c r="J674" t="s">
        <v>744</v>
      </c>
      <c r="L674" s="8">
        <v>44505</v>
      </c>
    </row>
    <row r="675" spans="10:12" x14ac:dyDescent="0.25">
      <c r="J675" t="s">
        <v>744</v>
      </c>
      <c r="L675" s="8">
        <v>44506</v>
      </c>
    </row>
    <row r="676" spans="10:12" x14ac:dyDescent="0.25">
      <c r="J676" t="s">
        <v>745</v>
      </c>
      <c r="L676" s="8">
        <v>44507</v>
      </c>
    </row>
    <row r="677" spans="10:12" x14ac:dyDescent="0.25">
      <c r="J677" t="s">
        <v>746</v>
      </c>
      <c r="L677" s="8">
        <v>44508</v>
      </c>
    </row>
    <row r="678" spans="10:12" x14ac:dyDescent="0.25">
      <c r="J678" t="s">
        <v>747</v>
      </c>
      <c r="L678" s="8">
        <v>44509</v>
      </c>
    </row>
    <row r="679" spans="10:12" x14ac:dyDescent="0.25">
      <c r="J679" t="s">
        <v>748</v>
      </c>
      <c r="L679" s="8">
        <v>44510</v>
      </c>
    </row>
    <row r="680" spans="10:12" x14ac:dyDescent="0.25">
      <c r="J680" t="s">
        <v>749</v>
      </c>
      <c r="L680" s="8">
        <v>44511</v>
      </c>
    </row>
    <row r="681" spans="10:12" x14ac:dyDescent="0.25">
      <c r="J681" t="s">
        <v>750</v>
      </c>
      <c r="L681" s="8">
        <v>44512</v>
      </c>
    </row>
    <row r="682" spans="10:12" x14ac:dyDescent="0.25">
      <c r="J682" t="s">
        <v>751</v>
      </c>
      <c r="L682" s="8">
        <v>44513</v>
      </c>
    </row>
    <row r="683" spans="10:12" x14ac:dyDescent="0.25">
      <c r="J683" t="s">
        <v>752</v>
      </c>
      <c r="L683" s="8">
        <v>44514</v>
      </c>
    </row>
    <row r="684" spans="10:12" x14ac:dyDescent="0.25">
      <c r="J684" t="s">
        <v>753</v>
      </c>
      <c r="L684" s="8">
        <v>44515</v>
      </c>
    </row>
    <row r="685" spans="10:12" x14ac:dyDescent="0.25">
      <c r="J685" t="s">
        <v>754</v>
      </c>
      <c r="L685" s="8">
        <v>44516</v>
      </c>
    </row>
    <row r="686" spans="10:12" x14ac:dyDescent="0.25">
      <c r="J686" t="s">
        <v>755</v>
      </c>
      <c r="L686" s="8">
        <v>44517</v>
      </c>
    </row>
    <row r="687" spans="10:12" x14ac:dyDescent="0.25">
      <c r="J687" t="s">
        <v>756</v>
      </c>
      <c r="L687" s="8">
        <v>44518</v>
      </c>
    </row>
    <row r="688" spans="10:12" x14ac:dyDescent="0.25">
      <c r="J688" t="s">
        <v>757</v>
      </c>
      <c r="L688" s="8">
        <v>44519</v>
      </c>
    </row>
    <row r="689" spans="10:12" x14ac:dyDescent="0.25">
      <c r="J689" t="s">
        <v>758</v>
      </c>
      <c r="L689" s="8">
        <v>44520</v>
      </c>
    </row>
    <row r="690" spans="10:12" x14ac:dyDescent="0.25">
      <c r="J690" t="s">
        <v>759</v>
      </c>
      <c r="L690" s="8">
        <v>44521</v>
      </c>
    </row>
    <row r="691" spans="10:12" x14ac:dyDescent="0.25">
      <c r="J691" t="s">
        <v>760</v>
      </c>
      <c r="L691" s="8">
        <v>44522</v>
      </c>
    </row>
    <row r="692" spans="10:12" x14ac:dyDescent="0.25">
      <c r="J692" t="s">
        <v>761</v>
      </c>
      <c r="L692" s="8">
        <v>44523</v>
      </c>
    </row>
    <row r="693" spans="10:12" x14ac:dyDescent="0.25">
      <c r="J693" t="s">
        <v>762</v>
      </c>
      <c r="L693" s="8">
        <v>44524</v>
      </c>
    </row>
    <row r="694" spans="10:12" x14ac:dyDescent="0.25">
      <c r="J694" t="s">
        <v>763</v>
      </c>
      <c r="L694" s="8">
        <v>44525</v>
      </c>
    </row>
    <row r="695" spans="10:12" x14ac:dyDescent="0.25">
      <c r="J695" t="s">
        <v>764</v>
      </c>
      <c r="L695" s="8">
        <v>44526</v>
      </c>
    </row>
    <row r="696" spans="10:12" x14ac:dyDescent="0.25">
      <c r="J696" t="s">
        <v>765</v>
      </c>
      <c r="L696" s="8">
        <v>44527</v>
      </c>
    </row>
    <row r="697" spans="10:12" x14ac:dyDescent="0.25">
      <c r="J697" t="s">
        <v>766</v>
      </c>
      <c r="L697" s="8">
        <v>44528</v>
      </c>
    </row>
    <row r="698" spans="10:12" x14ac:dyDescent="0.25">
      <c r="J698" t="s">
        <v>767</v>
      </c>
      <c r="L698" s="8">
        <v>44529</v>
      </c>
    </row>
    <row r="699" spans="10:12" x14ac:dyDescent="0.25">
      <c r="J699" t="s">
        <v>768</v>
      </c>
      <c r="L699" s="8">
        <v>44530</v>
      </c>
    </row>
    <row r="700" spans="10:12" x14ac:dyDescent="0.25">
      <c r="J700" t="s">
        <v>769</v>
      </c>
      <c r="L700" s="8">
        <v>44531</v>
      </c>
    </row>
    <row r="701" spans="10:12" x14ac:dyDescent="0.25">
      <c r="J701" t="s">
        <v>770</v>
      </c>
      <c r="L701" s="8">
        <v>44532</v>
      </c>
    </row>
    <row r="702" spans="10:12" x14ac:dyDescent="0.25">
      <c r="J702" t="s">
        <v>770</v>
      </c>
      <c r="L702" s="8">
        <v>44533</v>
      </c>
    </row>
    <row r="703" spans="10:12" x14ac:dyDescent="0.25">
      <c r="J703" t="s">
        <v>771</v>
      </c>
      <c r="L703" s="8">
        <v>44534</v>
      </c>
    </row>
    <row r="704" spans="10:12" x14ac:dyDescent="0.25">
      <c r="J704" t="s">
        <v>772</v>
      </c>
      <c r="L704" s="8">
        <v>44535</v>
      </c>
    </row>
    <row r="705" spans="10:12" x14ac:dyDescent="0.25">
      <c r="J705" t="s">
        <v>773</v>
      </c>
      <c r="L705" s="8">
        <v>44536</v>
      </c>
    </row>
    <row r="706" spans="10:12" x14ac:dyDescent="0.25">
      <c r="J706" t="s">
        <v>774</v>
      </c>
      <c r="L706" s="8">
        <v>44537</v>
      </c>
    </row>
    <row r="707" spans="10:12" x14ac:dyDescent="0.25">
      <c r="J707" t="s">
        <v>775</v>
      </c>
      <c r="L707" s="8">
        <v>44538</v>
      </c>
    </row>
    <row r="708" spans="10:12" x14ac:dyDescent="0.25">
      <c r="J708" t="s">
        <v>776</v>
      </c>
      <c r="L708" s="8">
        <v>44539</v>
      </c>
    </row>
    <row r="709" spans="10:12" x14ac:dyDescent="0.25">
      <c r="J709" t="s">
        <v>777</v>
      </c>
      <c r="L709" s="8">
        <v>44540</v>
      </c>
    </row>
    <row r="710" spans="10:12" x14ac:dyDescent="0.25">
      <c r="J710" t="s">
        <v>778</v>
      </c>
      <c r="L710" s="8">
        <v>44541</v>
      </c>
    </row>
    <row r="711" spans="10:12" x14ac:dyDescent="0.25">
      <c r="J711" t="s">
        <v>779</v>
      </c>
      <c r="L711" s="8">
        <v>44542</v>
      </c>
    </row>
    <row r="712" spans="10:12" x14ac:dyDescent="0.25">
      <c r="J712" t="s">
        <v>780</v>
      </c>
      <c r="L712" s="8">
        <v>44543</v>
      </c>
    </row>
    <row r="713" spans="10:12" x14ac:dyDescent="0.25">
      <c r="J713" t="s">
        <v>781</v>
      </c>
      <c r="L713" s="8">
        <v>44544</v>
      </c>
    </row>
    <row r="714" spans="10:12" x14ac:dyDescent="0.25">
      <c r="J714" t="s">
        <v>782</v>
      </c>
      <c r="L714" s="8">
        <v>44545</v>
      </c>
    </row>
    <row r="715" spans="10:12" x14ac:dyDescent="0.25">
      <c r="J715" t="s">
        <v>783</v>
      </c>
      <c r="L715" s="8">
        <v>44546</v>
      </c>
    </row>
    <row r="716" spans="10:12" x14ac:dyDescent="0.25">
      <c r="J716" t="s">
        <v>784</v>
      </c>
      <c r="L716" s="8">
        <v>44547</v>
      </c>
    </row>
    <row r="717" spans="10:12" x14ac:dyDescent="0.25">
      <c r="J717" t="s">
        <v>785</v>
      </c>
      <c r="L717" s="8">
        <v>44548</v>
      </c>
    </row>
    <row r="718" spans="10:12" x14ac:dyDescent="0.25">
      <c r="J718" t="s">
        <v>786</v>
      </c>
      <c r="L718" s="8">
        <v>44549</v>
      </c>
    </row>
    <row r="719" spans="10:12" x14ac:dyDescent="0.25">
      <c r="J719" t="s">
        <v>787</v>
      </c>
      <c r="L719" s="8">
        <v>44550</v>
      </c>
    </row>
    <row r="720" spans="10:12" x14ac:dyDescent="0.25">
      <c r="J720" t="s">
        <v>788</v>
      </c>
      <c r="L720" s="8">
        <v>44551</v>
      </c>
    </row>
    <row r="721" spans="10:12" x14ac:dyDescent="0.25">
      <c r="J721" t="s">
        <v>789</v>
      </c>
      <c r="L721" s="8">
        <v>44552</v>
      </c>
    </row>
    <row r="722" spans="10:12" x14ac:dyDescent="0.25">
      <c r="J722" t="s">
        <v>790</v>
      </c>
      <c r="L722" s="8">
        <v>44553</v>
      </c>
    </row>
    <row r="723" spans="10:12" x14ac:dyDescent="0.25">
      <c r="J723" t="s">
        <v>791</v>
      </c>
      <c r="L723" s="8">
        <v>44554</v>
      </c>
    </row>
    <row r="724" spans="10:12" x14ac:dyDescent="0.25">
      <c r="J724" t="s">
        <v>792</v>
      </c>
      <c r="L724" s="8">
        <v>44555</v>
      </c>
    </row>
    <row r="725" spans="10:12" x14ac:dyDescent="0.25">
      <c r="J725" t="s">
        <v>793</v>
      </c>
      <c r="L725" s="8">
        <v>44556</v>
      </c>
    </row>
    <row r="726" spans="10:12" x14ac:dyDescent="0.25">
      <c r="J726" t="s">
        <v>794</v>
      </c>
      <c r="L726" s="8">
        <v>44557</v>
      </c>
    </row>
    <row r="727" spans="10:12" x14ac:dyDescent="0.25">
      <c r="J727" t="s">
        <v>795</v>
      </c>
      <c r="L727" s="8">
        <v>44558</v>
      </c>
    </row>
    <row r="728" spans="10:12" x14ac:dyDescent="0.25">
      <c r="J728" t="s">
        <v>796</v>
      </c>
      <c r="L728" s="8">
        <v>44559</v>
      </c>
    </row>
    <row r="729" spans="10:12" x14ac:dyDescent="0.25">
      <c r="J729" t="s">
        <v>797</v>
      </c>
      <c r="L729" s="8">
        <v>44560</v>
      </c>
    </row>
    <row r="730" spans="10:12" x14ac:dyDescent="0.25">
      <c r="J730" t="s">
        <v>798</v>
      </c>
      <c r="L730" s="8">
        <v>44561</v>
      </c>
    </row>
    <row r="731" spans="10:12" x14ac:dyDescent="0.25">
      <c r="J731" t="s">
        <v>799</v>
      </c>
    </row>
    <row r="732" spans="10:12" x14ac:dyDescent="0.25">
      <c r="J732" t="s">
        <v>800</v>
      </c>
    </row>
    <row r="733" spans="10:12" x14ac:dyDescent="0.25">
      <c r="J733" t="s">
        <v>801</v>
      </c>
    </row>
    <row r="734" spans="10:12" x14ac:dyDescent="0.25">
      <c r="J734" t="s">
        <v>802</v>
      </c>
    </row>
    <row r="735" spans="10:12" x14ac:dyDescent="0.25">
      <c r="J735" t="s">
        <v>803</v>
      </c>
    </row>
    <row r="736" spans="10:12" x14ac:dyDescent="0.25">
      <c r="J736" t="s">
        <v>804</v>
      </c>
    </row>
    <row r="737" spans="10:10" x14ac:dyDescent="0.25">
      <c r="J737" t="s">
        <v>805</v>
      </c>
    </row>
    <row r="738" spans="10:10" x14ac:dyDescent="0.25">
      <c r="J738" t="s">
        <v>806</v>
      </c>
    </row>
    <row r="739" spans="10:10" x14ac:dyDescent="0.25">
      <c r="J739" t="s">
        <v>807</v>
      </c>
    </row>
    <row r="740" spans="10:10" x14ac:dyDescent="0.25">
      <c r="J740" t="s">
        <v>808</v>
      </c>
    </row>
    <row r="741" spans="10:10" x14ac:dyDescent="0.25">
      <c r="J741" t="s">
        <v>809</v>
      </c>
    </row>
    <row r="742" spans="10:10" x14ac:dyDescent="0.25">
      <c r="J742" t="s">
        <v>810</v>
      </c>
    </row>
    <row r="743" spans="10:10" x14ac:dyDescent="0.25">
      <c r="J743" t="s">
        <v>811</v>
      </c>
    </row>
    <row r="744" spans="10:10" x14ac:dyDescent="0.25">
      <c r="J744" t="s">
        <v>812</v>
      </c>
    </row>
    <row r="745" spans="10:10" x14ac:dyDescent="0.25">
      <c r="J745" t="s">
        <v>813</v>
      </c>
    </row>
    <row r="746" spans="10:10" x14ac:dyDescent="0.25">
      <c r="J746" t="s">
        <v>814</v>
      </c>
    </row>
    <row r="747" spans="10:10" x14ac:dyDescent="0.25">
      <c r="J747" t="s">
        <v>815</v>
      </c>
    </row>
    <row r="748" spans="10:10" x14ac:dyDescent="0.25">
      <c r="J748" t="s">
        <v>920</v>
      </c>
    </row>
    <row r="749" spans="10:10" x14ac:dyDescent="0.25">
      <c r="J749" t="s">
        <v>816</v>
      </c>
    </row>
    <row r="750" spans="10:10" x14ac:dyDescent="0.25">
      <c r="J750" t="s">
        <v>817</v>
      </c>
    </row>
    <row r="751" spans="10:10" x14ac:dyDescent="0.25">
      <c r="J751" t="s">
        <v>818</v>
      </c>
    </row>
    <row r="752" spans="10:10" x14ac:dyDescent="0.25">
      <c r="J752" t="s">
        <v>918</v>
      </c>
    </row>
    <row r="753" spans="10:10" x14ac:dyDescent="0.25">
      <c r="J753" t="s">
        <v>919</v>
      </c>
    </row>
    <row r="754" spans="10:10" x14ac:dyDescent="0.25">
      <c r="J754" t="s">
        <v>917</v>
      </c>
    </row>
    <row r="755" spans="10:10" x14ac:dyDescent="0.25">
      <c r="J755" t="s">
        <v>819</v>
      </c>
    </row>
    <row r="756" spans="10:10" x14ac:dyDescent="0.25">
      <c r="J756" t="s">
        <v>820</v>
      </c>
    </row>
    <row r="757" spans="10:10" x14ac:dyDescent="0.25">
      <c r="J757" t="s">
        <v>821</v>
      </c>
    </row>
    <row r="758" spans="10:10" x14ac:dyDescent="0.25">
      <c r="J758" t="s">
        <v>822</v>
      </c>
    </row>
    <row r="759" spans="10:10" x14ac:dyDescent="0.25">
      <c r="J759" t="s">
        <v>823</v>
      </c>
    </row>
    <row r="760" spans="10:10" x14ac:dyDescent="0.25">
      <c r="J760" t="s">
        <v>824</v>
      </c>
    </row>
    <row r="761" spans="10:10" x14ac:dyDescent="0.25">
      <c r="J761" t="s">
        <v>825</v>
      </c>
    </row>
    <row r="762" spans="10:10" x14ac:dyDescent="0.25">
      <c r="J762" t="s">
        <v>826</v>
      </c>
    </row>
    <row r="763" spans="10:10" x14ac:dyDescent="0.25">
      <c r="J763" t="s">
        <v>827</v>
      </c>
    </row>
    <row r="764" spans="10:10" x14ac:dyDescent="0.25">
      <c r="J764" t="s">
        <v>828</v>
      </c>
    </row>
    <row r="765" spans="10:10" x14ac:dyDescent="0.25">
      <c r="J765" t="s">
        <v>829</v>
      </c>
    </row>
    <row r="766" spans="10:10" x14ac:dyDescent="0.25">
      <c r="J766" t="s">
        <v>830</v>
      </c>
    </row>
    <row r="767" spans="10:10" x14ac:dyDescent="0.25">
      <c r="J767" t="s">
        <v>831</v>
      </c>
    </row>
    <row r="768" spans="10:10" x14ac:dyDescent="0.25">
      <c r="J768" t="s">
        <v>832</v>
      </c>
    </row>
    <row r="769" spans="10:10" x14ac:dyDescent="0.25">
      <c r="J769" t="s">
        <v>833</v>
      </c>
    </row>
    <row r="770" spans="10:10" x14ac:dyDescent="0.25">
      <c r="J770" t="s">
        <v>916</v>
      </c>
    </row>
    <row r="771" spans="10:10" x14ac:dyDescent="0.25">
      <c r="J771" t="s">
        <v>834</v>
      </c>
    </row>
    <row r="772" spans="10:10" x14ac:dyDescent="0.25">
      <c r="J772" t="s">
        <v>915</v>
      </c>
    </row>
    <row r="773" spans="10:10" x14ac:dyDescent="0.25">
      <c r="J773" t="s">
        <v>835</v>
      </c>
    </row>
    <row r="774" spans="10:10" x14ac:dyDescent="0.25">
      <c r="J774" t="s">
        <v>914</v>
      </c>
    </row>
    <row r="775" spans="10:10" x14ac:dyDescent="0.25">
      <c r="J775" t="s">
        <v>836</v>
      </c>
    </row>
    <row r="776" spans="10:10" x14ac:dyDescent="0.25">
      <c r="J776" t="s">
        <v>837</v>
      </c>
    </row>
    <row r="777" spans="10:10" x14ac:dyDescent="0.25">
      <c r="J777" t="s">
        <v>838</v>
      </c>
    </row>
    <row r="778" spans="10:10" x14ac:dyDescent="0.25">
      <c r="J778" t="s">
        <v>839</v>
      </c>
    </row>
    <row r="779" spans="10:10" x14ac:dyDescent="0.25">
      <c r="J779" t="s">
        <v>840</v>
      </c>
    </row>
    <row r="780" spans="10:10" x14ac:dyDescent="0.25">
      <c r="J780" t="s">
        <v>841</v>
      </c>
    </row>
    <row r="781" spans="10:10" x14ac:dyDescent="0.25">
      <c r="J781" t="s">
        <v>842</v>
      </c>
    </row>
    <row r="782" spans="10:10" x14ac:dyDescent="0.25">
      <c r="J782" t="s">
        <v>843</v>
      </c>
    </row>
    <row r="783" spans="10:10" x14ac:dyDescent="0.25">
      <c r="J783" t="s">
        <v>844</v>
      </c>
    </row>
    <row r="784" spans="10:10" x14ac:dyDescent="0.25">
      <c r="J784" t="s">
        <v>845</v>
      </c>
    </row>
    <row r="785" spans="10:10" x14ac:dyDescent="0.25">
      <c r="J785" t="s">
        <v>846</v>
      </c>
    </row>
    <row r="786" spans="10:10" x14ac:dyDescent="0.25">
      <c r="J786" t="s">
        <v>913</v>
      </c>
    </row>
    <row r="787" spans="10:10" x14ac:dyDescent="0.25">
      <c r="J787" t="s">
        <v>847</v>
      </c>
    </row>
    <row r="788" spans="10:10" x14ac:dyDescent="0.25">
      <c r="J788" t="s">
        <v>912</v>
      </c>
    </row>
    <row r="789" spans="10:10" x14ac:dyDescent="0.25">
      <c r="J789" t="s">
        <v>848</v>
      </c>
    </row>
    <row r="790" spans="10:10" x14ac:dyDescent="0.25">
      <c r="J790" t="s">
        <v>849</v>
      </c>
    </row>
    <row r="791" spans="10:10" x14ac:dyDescent="0.25">
      <c r="J791" t="s">
        <v>850</v>
      </c>
    </row>
    <row r="792" spans="10:10" x14ac:dyDescent="0.25">
      <c r="J792" t="s">
        <v>851</v>
      </c>
    </row>
    <row r="793" spans="10:10" x14ac:dyDescent="0.25">
      <c r="J793" t="s">
        <v>852</v>
      </c>
    </row>
    <row r="794" spans="10:10" x14ac:dyDescent="0.25">
      <c r="J794" t="s">
        <v>853</v>
      </c>
    </row>
    <row r="795" spans="10:10" x14ac:dyDescent="0.25">
      <c r="J795" t="s">
        <v>911</v>
      </c>
    </row>
    <row r="796" spans="10:10" x14ac:dyDescent="0.25">
      <c r="J796" t="s">
        <v>910</v>
      </c>
    </row>
    <row r="797" spans="10:10" x14ac:dyDescent="0.25">
      <c r="J797" t="s">
        <v>854</v>
      </c>
    </row>
    <row r="798" spans="10:10" x14ac:dyDescent="0.25">
      <c r="J798" t="s">
        <v>855</v>
      </c>
    </row>
    <row r="799" spans="10:10" x14ac:dyDescent="0.25">
      <c r="J799" t="s">
        <v>856</v>
      </c>
    </row>
    <row r="800" spans="10:10" x14ac:dyDescent="0.25">
      <c r="J800" t="s">
        <v>857</v>
      </c>
    </row>
    <row r="801" spans="10:10" x14ac:dyDescent="0.25">
      <c r="J801" t="s">
        <v>858</v>
      </c>
    </row>
    <row r="802" spans="10:10" x14ac:dyDescent="0.25">
      <c r="J802" t="s">
        <v>859</v>
      </c>
    </row>
    <row r="803" spans="10:10" x14ac:dyDescent="0.25">
      <c r="J803" t="s">
        <v>860</v>
      </c>
    </row>
    <row r="804" spans="10:10" x14ac:dyDescent="0.25">
      <c r="J804" t="s">
        <v>861</v>
      </c>
    </row>
    <row r="805" spans="10:10" x14ac:dyDescent="0.25">
      <c r="J805" t="s">
        <v>862</v>
      </c>
    </row>
    <row r="806" spans="10:10" x14ac:dyDescent="0.25">
      <c r="J806" t="s">
        <v>863</v>
      </c>
    </row>
    <row r="807" spans="10:10" x14ac:dyDescent="0.25">
      <c r="J807" t="s">
        <v>864</v>
      </c>
    </row>
    <row r="808" spans="10:10" x14ac:dyDescent="0.25">
      <c r="J808" t="s">
        <v>865</v>
      </c>
    </row>
    <row r="809" spans="10:10" x14ac:dyDescent="0.25">
      <c r="J809" t="s">
        <v>866</v>
      </c>
    </row>
    <row r="810" spans="10:10" x14ac:dyDescent="0.25">
      <c r="J810" t="s">
        <v>867</v>
      </c>
    </row>
    <row r="811" spans="10:10" x14ac:dyDescent="0.25">
      <c r="J811" t="s">
        <v>868</v>
      </c>
    </row>
    <row r="812" spans="10:10" x14ac:dyDescent="0.25">
      <c r="J812" t="s">
        <v>869</v>
      </c>
    </row>
    <row r="813" spans="10:10" x14ac:dyDescent="0.25">
      <c r="J813" t="s">
        <v>870</v>
      </c>
    </row>
    <row r="814" spans="10:10" x14ac:dyDescent="0.25">
      <c r="J814" t="s">
        <v>871</v>
      </c>
    </row>
    <row r="815" spans="10:10" x14ac:dyDescent="0.25">
      <c r="J815" t="s">
        <v>872</v>
      </c>
    </row>
    <row r="816" spans="10:10" x14ac:dyDescent="0.25">
      <c r="J816" t="s">
        <v>873</v>
      </c>
    </row>
    <row r="817" spans="10:10" x14ac:dyDescent="0.25">
      <c r="J817" t="s">
        <v>874</v>
      </c>
    </row>
    <row r="818" spans="10:10" x14ac:dyDescent="0.25">
      <c r="J818" t="s">
        <v>875</v>
      </c>
    </row>
    <row r="819" spans="10:10" x14ac:dyDescent="0.25">
      <c r="J819" t="s">
        <v>876</v>
      </c>
    </row>
    <row r="820" spans="10:10" x14ac:dyDescent="0.25">
      <c r="J820" t="s">
        <v>877</v>
      </c>
    </row>
    <row r="821" spans="10:10" x14ac:dyDescent="0.25">
      <c r="J821" t="s">
        <v>878</v>
      </c>
    </row>
    <row r="822" spans="10:10" x14ac:dyDescent="0.25">
      <c r="J822" t="s">
        <v>879</v>
      </c>
    </row>
    <row r="823" spans="10:10" x14ac:dyDescent="0.25">
      <c r="J823" t="s">
        <v>880</v>
      </c>
    </row>
    <row r="824" spans="10:10" x14ac:dyDescent="0.25">
      <c r="J824" t="s">
        <v>881</v>
      </c>
    </row>
    <row r="825" spans="10:10" x14ac:dyDescent="0.25">
      <c r="J825" t="s">
        <v>882</v>
      </c>
    </row>
    <row r="826" spans="10:10" x14ac:dyDescent="0.25">
      <c r="J826" t="s">
        <v>909</v>
      </c>
    </row>
    <row r="827" spans="10:10" x14ac:dyDescent="0.25">
      <c r="J827" t="s">
        <v>883</v>
      </c>
    </row>
    <row r="828" spans="10:10" x14ac:dyDescent="0.25">
      <c r="J828" t="s">
        <v>884</v>
      </c>
    </row>
    <row r="829" spans="10:10" x14ac:dyDescent="0.25">
      <c r="J829" t="s">
        <v>885</v>
      </c>
    </row>
  </sheetData>
  <sheetProtection algorithmName="SHA-512" hashValue="xORR5PqsGzp7H0ADZBFnS1eSSr1IBIBho9wRaMmDEzIuQIPrq0W4cLCNjcPzsZHZ1wD6SjowKod2UQCR0o8ICg==" saltValue="EDA9FioB0KiA7lxm5mtlrg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5" sqref="D5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942</v>
      </c>
      <c r="C2" s="27"/>
      <c r="D2" s="28"/>
    </row>
    <row r="3" spans="2:6" x14ac:dyDescent="0.25">
      <c r="B3" s="30" t="s">
        <v>943</v>
      </c>
      <c r="C3" s="30" t="s">
        <v>944</v>
      </c>
      <c r="D3" s="31" t="s">
        <v>969</v>
      </c>
    </row>
    <row r="4" spans="2:6" x14ac:dyDescent="0.25">
      <c r="B4" s="32"/>
      <c r="C4" s="32" t="s">
        <v>945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946</v>
      </c>
      <c r="D6" s="33" t="str">
        <f>Report!B6</f>
        <v>August 2021</v>
      </c>
      <c r="F6" s="34"/>
    </row>
    <row r="7" spans="2:6" x14ac:dyDescent="0.25">
      <c r="B7" s="32"/>
      <c r="C7" s="32" t="s">
        <v>947</v>
      </c>
      <c r="D7" s="35" t="s">
        <v>984</v>
      </c>
    </row>
    <row r="8" spans="2:6" x14ac:dyDescent="0.25">
      <c r="B8" s="32"/>
      <c r="C8" s="32" t="s">
        <v>948</v>
      </c>
      <c r="D8" s="33"/>
    </row>
    <row r="9" spans="2:6" x14ac:dyDescent="0.25">
      <c r="B9" s="32"/>
      <c r="C9" s="32" t="s">
        <v>949</v>
      </c>
      <c r="D9" s="33"/>
    </row>
    <row r="10" spans="2:6" x14ac:dyDescent="0.25">
      <c r="B10" s="32"/>
      <c r="C10" s="32" t="s">
        <v>950</v>
      </c>
      <c r="D10" s="33"/>
    </row>
    <row r="11" spans="2:6" x14ac:dyDescent="0.25">
      <c r="B11" s="36"/>
      <c r="C11" s="36" t="s">
        <v>951</v>
      </c>
      <c r="D11" s="37"/>
    </row>
    <row r="12" spans="2:6" x14ac:dyDescent="0.25">
      <c r="B12" s="38" t="s">
        <v>0</v>
      </c>
      <c r="C12" s="38" t="s">
        <v>952</v>
      </c>
      <c r="D12" s="39" t="str">
        <f>Report!B7</f>
        <v>Maryna Slabbert</v>
      </c>
    </row>
    <row r="13" spans="2:6" x14ac:dyDescent="0.25">
      <c r="B13" s="40"/>
      <c r="C13" s="40" t="s">
        <v>953</v>
      </c>
      <c r="D13" s="41" t="str">
        <f>Report!G7</f>
        <v>Slsabbertm@statssa.gov.za</v>
      </c>
    </row>
    <row r="14" spans="2:6" x14ac:dyDescent="0.25">
      <c r="B14" s="40"/>
      <c r="C14" s="40" t="s">
        <v>954</v>
      </c>
      <c r="D14" s="41" t="str">
        <f>Report!E7</f>
        <v>0123108202</v>
      </c>
    </row>
    <row r="15" spans="2:6" x14ac:dyDescent="0.25">
      <c r="B15" s="42"/>
      <c r="C15" s="42" t="s">
        <v>955</v>
      </c>
      <c r="D15" s="43"/>
    </row>
    <row r="16" spans="2:6" x14ac:dyDescent="0.25">
      <c r="B16" s="44" t="s">
        <v>956</v>
      </c>
      <c r="C16" s="44" t="s">
        <v>957</v>
      </c>
      <c r="D16" s="45">
        <f ca="1">NOW()</f>
        <v>44440.474605324074</v>
      </c>
    </row>
    <row r="17" spans="2:4" x14ac:dyDescent="0.25">
      <c r="B17" s="46"/>
      <c r="C17" s="46" t="s">
        <v>958</v>
      </c>
      <c r="D17" s="47" t="str">
        <f ca="1">INFO("OSVERSION")</f>
        <v>Windows (64-bit) NT :.00</v>
      </c>
    </row>
    <row r="18" spans="2:4" x14ac:dyDescent="0.25">
      <c r="B18" s="48"/>
      <c r="C18" s="48" t="s">
        <v>959</v>
      </c>
      <c r="D18" s="49" t="str">
        <f ca="1">INFO("RELEASE")</f>
        <v>16.0</v>
      </c>
    </row>
    <row r="19" spans="2:4" x14ac:dyDescent="0.25">
      <c r="B19" s="50" t="s">
        <v>960</v>
      </c>
      <c r="C19" s="50" t="s">
        <v>961</v>
      </c>
      <c r="D19" s="51" t="str">
        <f ca="1">CONCATENATE(D3,"_",D9,"_",D16)</f>
        <v>PRO_Covid-19__44440,4746053241</v>
      </c>
    </row>
    <row r="20" spans="2:4" x14ac:dyDescent="0.25">
      <c r="B20" s="52"/>
      <c r="C20" s="52" t="s">
        <v>962</v>
      </c>
      <c r="D20" s="53" t="str">
        <f ca="1">MID(CELL("filename",A1),FIND("[",CELL("filename",A1))+1,FIND("]",CELL("filename",A1))-FIND("[",CELL("filename",A1))-1)</f>
        <v>Annexure E - Monthly reporting Aug 2021.xlsx</v>
      </c>
    </row>
    <row r="21" spans="2:4" x14ac:dyDescent="0.25">
      <c r="B21" s="52"/>
      <c r="C21" s="52" t="s">
        <v>963</v>
      </c>
      <c r="D21" s="53" t="str">
        <f ca="1">LEFT(CELL("filename",A1),FIND("[",CELL("filename",A1),1)-1)</f>
        <v>C:\Users\SlabbertM\Desktop\SlabbertBack-up\DeskTop\Covid\</v>
      </c>
    </row>
    <row r="22" spans="2:4" x14ac:dyDescent="0.25">
      <c r="B22" s="52"/>
      <c r="C22" s="52" t="s">
        <v>964</v>
      </c>
      <c r="D22" s="63">
        <f>DATE(2020,8,20)</f>
        <v>44063</v>
      </c>
    </row>
    <row r="23" spans="2:4" x14ac:dyDescent="0.25">
      <c r="B23" s="52"/>
      <c r="C23" s="52" t="s">
        <v>965</v>
      </c>
      <c r="D23" s="53">
        <f>DATE(2015,2,8)</f>
        <v>42043</v>
      </c>
    </row>
    <row r="24" spans="2:4" x14ac:dyDescent="0.25">
      <c r="B24" s="52"/>
      <c r="C24" s="52" t="s">
        <v>966</v>
      </c>
      <c r="D24" s="53">
        <f>DATE(2015,2,8)</f>
        <v>42043</v>
      </c>
    </row>
    <row r="25" spans="2:4" x14ac:dyDescent="0.25">
      <c r="B25" s="52"/>
      <c r="C25" s="52" t="s">
        <v>967</v>
      </c>
      <c r="D25" s="53">
        <v>1</v>
      </c>
    </row>
    <row r="26" spans="2:4" x14ac:dyDescent="0.25">
      <c r="B26" s="54"/>
      <c r="C26" s="54" t="s">
        <v>968</v>
      </c>
      <c r="D26" s="55">
        <v>1</v>
      </c>
    </row>
    <row r="27" spans="2:4" x14ac:dyDescent="0.25">
      <c r="B27" s="40" t="s">
        <v>1</v>
      </c>
      <c r="C27" s="38" t="s">
        <v>952</v>
      </c>
      <c r="D27" s="39" t="str">
        <f>Report!B8</f>
        <v>Ian Chabalala</v>
      </c>
    </row>
    <row r="28" spans="2:4" x14ac:dyDescent="0.25">
      <c r="B28" s="40"/>
      <c r="C28" s="40" t="s">
        <v>953</v>
      </c>
      <c r="D28" s="41" t="str">
        <f>Report!G8</f>
        <v>ianc@statssa.gov.za</v>
      </c>
    </row>
    <row r="29" spans="2:4" x14ac:dyDescent="0.25">
      <c r="B29" s="40"/>
      <c r="C29" s="40" t="s">
        <v>954</v>
      </c>
      <c r="D29" s="41" t="str">
        <f>Report!E8</f>
        <v>012 310 6809</v>
      </c>
    </row>
    <row r="30" spans="2:4" x14ac:dyDescent="0.25">
      <c r="B30" s="42"/>
      <c r="C30" s="42" t="s">
        <v>955</v>
      </c>
      <c r="D30" s="43"/>
    </row>
  </sheetData>
  <sheetProtection algorithmName="SHA-512" hashValue="tGiOKN+fpl6ZpQg8ebP3CHh9SL6sDzRCzFaEdfpW8m0lDZU+fOq5460xnVIKJHc4AHGw8MeE+V7NNRzQGF8D8A==" saltValue="Zoaheq4h2r0Hcu/3WKAdjw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C72EDC4-7EBA-465A-8B72-247D5E3C02F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2021-09-01T09:23:29Z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